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Ex2_0222\"/>
    </mc:Choice>
  </mc:AlternateContent>
  <xr:revisionPtr revIDLastSave="0" documentId="13_ncr:1_{3E1CDC8A-990B-4243-AF92-D41EC85E8171}" xr6:coauthVersionLast="46" xr6:coauthVersionMax="46" xr10:uidLastSave="{00000000-0000-0000-0000-000000000000}"/>
  <bookViews>
    <workbookView xWindow="84" yWindow="96" windowWidth="13668" windowHeight="9924" tabRatio="708" firstSheet="6" activeTab="12" xr2:uid="{00000000-000D-0000-FFFF-FFFF00000000}"/>
  </bookViews>
  <sheets>
    <sheet name="Comentários" sheetId="80" r:id="rId1"/>
    <sheet name="Notas1" sheetId="69" r:id="rId2"/>
    <sheet name="Notas2" sheetId="70" r:id="rId3"/>
    <sheet name="Notas3" sheetId="71" r:id="rId4"/>
    <sheet name="Barras de Dados" sheetId="52" r:id="rId5"/>
    <sheet name="Escalas de Cor" sheetId="53" r:id="rId6"/>
    <sheet name="Conjuntos de Ícones" sheetId="54" r:id="rId7"/>
    <sheet name="Ex01" sheetId="77" r:id="rId8"/>
    <sheet name="Ex02" sheetId="78" r:id="rId9"/>
    <sheet name="Ex03" sheetId="79" r:id="rId10"/>
    <sheet name="EX04" sheetId="72" r:id="rId11"/>
    <sheet name="EX05" sheetId="74" r:id="rId12"/>
    <sheet name="EX06" sheetId="75" r:id="rId13"/>
  </sheets>
  <definedNames>
    <definedName name="_xlnm._FilterDatabase" localSheetId="8" hidden="1">'Ex02'!$A$1:$A$37</definedName>
    <definedName name="a" localSheetId="7" hidden="1">{"azul",#N/A,FALSE,"geral";"verde",#N/A,FALSE,"geral";"vermelho",#N/A,FALSE,"geral"}</definedName>
    <definedName name="a" localSheetId="8" hidden="1">{"azul",#N/A,FALSE,"geral";"verde",#N/A,FALSE,"geral";"vermelho",#N/A,FALSE,"geral"}</definedName>
    <definedName name="a" localSheetId="9" hidden="1">{"azul",#N/A,FALSE,"geral";"verde",#N/A,FALSE,"geral";"vermelho",#N/A,FALSE,"geral"}</definedName>
    <definedName name="a" hidden="1">{"azul",#N/A,FALSE,"geral";"verde",#N/A,FALSE,"geral";"vermelho",#N/A,FALSE,"geral"}</definedName>
    <definedName name="aaaaa" localSheetId="7" hidden="1">{"Modo1","Otimista",FALSE,"Orçamento Pessoal"}</definedName>
    <definedName name="aaaaa" localSheetId="8" hidden="1">{"Modo1","Otimista",FALSE,"Orçamento Pessoal"}</definedName>
    <definedName name="aaaaa" localSheetId="9" hidden="1">{"Modo1","Otimista",FALSE,"Orçamento Pessoal"}</definedName>
    <definedName name="aaaaa" hidden="1">{"Modo1","Otimista",FALSE,"Orçamento Pessoal"}</definedName>
    <definedName name="aasdfsdaf" localSheetId="7" hidden="1">{"azul",#N/A,FALSE,"geral";"verde",#N/A,FALSE,"geral";"vermelho",#N/A,FALSE,"geral"}</definedName>
    <definedName name="aasdfsdaf" localSheetId="8" hidden="1">{"azul",#N/A,FALSE,"geral";"verde",#N/A,FALSE,"geral";"vermelho",#N/A,FALSE,"geral"}</definedName>
    <definedName name="aasdfsdaf" localSheetId="9" hidden="1">{"azul",#N/A,FALSE,"geral";"verde",#N/A,FALSE,"geral";"vermelho",#N/A,FALSE,"geral"}</definedName>
    <definedName name="aasdfsdaf" hidden="1">{"azul",#N/A,FALSE,"geral";"verde",#N/A,FALSE,"geral";"vermelho",#N/A,FALSE,"geral"}</definedName>
    <definedName name="anscount" hidden="1">5</definedName>
    <definedName name="asf" localSheetId="7" hidden="1">{"azul",#N/A,FALSE,"geral";"verde",#N/A,FALSE,"geral";"vermelho",#N/A,FALSE,"geral"}</definedName>
    <definedName name="asf" localSheetId="8" hidden="1">{"azul",#N/A,FALSE,"geral";"verde",#N/A,FALSE,"geral";"vermelho",#N/A,FALSE,"geral"}</definedName>
    <definedName name="asf" localSheetId="9" hidden="1">{"azul",#N/A,FALSE,"geral";"verde",#N/A,FALSE,"geral";"vermelho",#N/A,FALSE,"geral"}</definedName>
    <definedName name="asf" hidden="1">{"azul",#N/A,FALSE,"geral";"verde",#N/A,FALSE,"geral";"vermelho",#N/A,FALSE,"geral"}</definedName>
    <definedName name="b" localSheetId="7" hidden="1">{"azul",#N/A,FALSE,"geral";"verde",#N/A,FALSE,"geral";"vermelho",#N/A,FALSE,"geral"}</definedName>
    <definedName name="b" localSheetId="8" hidden="1">{"azul",#N/A,FALSE,"geral";"verde",#N/A,FALSE,"geral";"vermelho",#N/A,FALSE,"geral"}</definedName>
    <definedName name="b" localSheetId="9" hidden="1">{"azul",#N/A,FALSE,"geral";"verde",#N/A,FALSE,"geral";"vermelho",#N/A,FALSE,"geral"}</definedName>
    <definedName name="b" hidden="1">{"azul",#N/A,FALSE,"geral";"verde",#N/A,FALSE,"geral";"vermelho",#N/A,FALSE,"geral"}</definedName>
    <definedName name="ba" localSheetId="7" hidden="1">{"azul",#N/A,FALSE,"geral";"verde",#N/A,FALSE,"geral";"vermelho",#N/A,FALSE,"geral"}</definedName>
    <definedName name="ba" localSheetId="8" hidden="1">{"azul",#N/A,FALSE,"geral";"verde",#N/A,FALSE,"geral";"vermelho",#N/A,FALSE,"geral"}</definedName>
    <definedName name="ba" localSheetId="9" hidden="1">{"azul",#N/A,FALSE,"geral";"verde",#N/A,FALSE,"geral";"vermelho",#N/A,FALSE,"geral"}</definedName>
    <definedName name="ba" hidden="1">{"azul",#N/A,FALSE,"geral";"verde",#N/A,FALSE,"geral";"vermelho",#N/A,FALSE,"geral"}</definedName>
    <definedName name="conf" localSheetId="7" hidden="1">{"azul",#N/A,FALSE,"geral";"verde",#N/A,FALSE,"geral";"vermelho",#N/A,FALSE,"geral"}</definedName>
    <definedName name="conf" localSheetId="8" hidden="1">{"azul",#N/A,FALSE,"geral";"verde",#N/A,FALSE,"geral";"vermelho",#N/A,FALSE,"geral"}</definedName>
    <definedName name="conf" localSheetId="9" hidden="1">{"azul",#N/A,FALSE,"geral";"verde",#N/A,FALSE,"geral";"vermelho",#N/A,FALSE,"geral"}</definedName>
    <definedName name="conf" hidden="1">{"azul",#N/A,FALSE,"geral";"verde",#N/A,FALSE,"geral";"vermelho",#N/A,FALSE,"geral"}</definedName>
    <definedName name="conf1" localSheetId="7" hidden="1">{"azul",#N/A,FALSE,"geral";"verde",#N/A,FALSE,"geral";"vermelho",#N/A,FALSE,"geral"}</definedName>
    <definedName name="conf1" localSheetId="8" hidden="1">{"azul",#N/A,FALSE,"geral";"verde",#N/A,FALSE,"geral";"vermelho",#N/A,FALSE,"geral"}</definedName>
    <definedName name="conf1" localSheetId="9" hidden="1">{"azul",#N/A,FALSE,"geral";"verde",#N/A,FALSE,"geral";"vermelho",#N/A,FALSE,"geral"}</definedName>
    <definedName name="conf1" hidden="1">{"azul",#N/A,FALSE,"geral";"verde",#N/A,FALSE,"geral";"vermelho",#N/A,FALSE,"geral"}</definedName>
    <definedName name="d" localSheetId="7" hidden="1">{"azul",#N/A,FALSE,"geral";"verde",#N/A,FALSE,"geral";"vermelho",#N/A,FALSE,"geral"}</definedName>
    <definedName name="d" localSheetId="8" hidden="1">{"azul",#N/A,FALSE,"geral";"verde",#N/A,FALSE,"geral";"vermelho",#N/A,FALSE,"geral"}</definedName>
    <definedName name="d" localSheetId="9" hidden="1">{"azul",#N/A,FALSE,"geral";"verde",#N/A,FALSE,"geral";"vermelho",#N/A,FALSE,"geral"}</definedName>
    <definedName name="d" hidden="1">{"azul",#N/A,FALSE,"geral";"verde",#N/A,FALSE,"geral";"vermelho",#N/A,FALSE,"geral"}</definedName>
    <definedName name="da" localSheetId="7" hidden="1">{"azul",#N/A,FALSE,"geral";"verde",#N/A,FALSE,"geral";"vermelho",#N/A,FALSE,"geral"}</definedName>
    <definedName name="da" localSheetId="8" hidden="1">{"azul",#N/A,FALSE,"geral";"verde",#N/A,FALSE,"geral";"vermelho",#N/A,FALSE,"geral"}</definedName>
    <definedName name="da" localSheetId="9" hidden="1">{"azul",#N/A,FALSE,"geral";"verde",#N/A,FALSE,"geral";"vermelho",#N/A,FALSE,"geral"}</definedName>
    <definedName name="da" hidden="1">{"azul",#N/A,FALSE,"geral";"verde",#N/A,FALSE,"geral";"vermelho",#N/A,FALSE,"geral"}</definedName>
    <definedName name="DFDFD" localSheetId="7" hidden="1">{#N/A,"Médio",TRUE,"Plan30";"3º Trimestre Geral",#N/A,TRUE,"1º Trimestre"}</definedName>
    <definedName name="DFDFD" localSheetId="8" hidden="1">{#N/A,"Médio",TRUE,"Plan30";"3º Trimestre Geral",#N/A,TRUE,"1º Trimestre"}</definedName>
    <definedName name="DFDFD" localSheetId="9" hidden="1">{#N/A,"Médio",TRUE,"Plan30";"3º Trimestre Geral",#N/A,TRUE,"1º Trimestre"}</definedName>
    <definedName name="DFDFD" hidden="1">{#N/A,"Médio",TRUE,"Plan30";"3º Trimestre Geral",#N/A,TRUE,"1º Trimestre"}</definedName>
    <definedName name="e" localSheetId="7" hidden="1">{"azul",#N/A,FALSE,"geral";"verde",#N/A,FALSE,"geral";"vermelho",#N/A,FALSE,"geral"}</definedName>
    <definedName name="e" localSheetId="8" hidden="1">{"azul",#N/A,FALSE,"geral";"verde",#N/A,FALSE,"geral";"vermelho",#N/A,FALSE,"geral"}</definedName>
    <definedName name="e" localSheetId="9" hidden="1">{"azul",#N/A,FALSE,"geral";"verde",#N/A,FALSE,"geral";"vermelho",#N/A,FALSE,"geral"}</definedName>
    <definedName name="e" hidden="1">{"azul",#N/A,FALSE,"geral";"verde",#N/A,FALSE,"geral";"vermelho",#N/A,FALSE,"geral"}</definedName>
    <definedName name="ea" localSheetId="7" hidden="1">{"azul",#N/A,FALSE,"geral";"verde",#N/A,FALSE,"geral";"vermelho",#N/A,FALSE,"geral"}</definedName>
    <definedName name="ea" localSheetId="8" hidden="1">{"azul",#N/A,FALSE,"geral";"verde",#N/A,FALSE,"geral";"vermelho",#N/A,FALSE,"geral"}</definedName>
    <definedName name="ea" localSheetId="9" hidden="1">{"azul",#N/A,FALSE,"geral";"verde",#N/A,FALSE,"geral";"vermelho",#N/A,FALSE,"geral"}</definedName>
    <definedName name="ea" hidden="1">{"azul",#N/A,FALSE,"geral";"verde",#N/A,FALSE,"geral";"vermelho",#N/A,FALSE,"geral"}</definedName>
    <definedName name="EXER" localSheetId="7" hidden="1">{"azul",#N/A,FALSE,"geral";"verde",#N/A,FALSE,"geral";"vermelho",#N/A,FALSE,"geral"}</definedName>
    <definedName name="EXER" localSheetId="8" hidden="1">{"azul",#N/A,FALSE,"geral";"verde",#N/A,FALSE,"geral";"vermelho",#N/A,FALSE,"geral"}</definedName>
    <definedName name="EXER" localSheetId="9" hidden="1">{"azul",#N/A,FALSE,"geral";"verde",#N/A,FALSE,"geral";"vermelho",#N/A,FALSE,"geral"}</definedName>
    <definedName name="EXER" hidden="1">{"azul",#N/A,FALSE,"geral";"verde",#N/A,FALSE,"geral";"vermelho",#N/A,FALSE,"geral"}</definedName>
    <definedName name="exercicio2" localSheetId="7" hidden="1">{"azul",#N/A,FALSE,"geral";"verde",#N/A,FALSE,"geral";"vermelho",#N/A,FALSE,"geral"}</definedName>
    <definedName name="exercicio2" localSheetId="8" hidden="1">{"azul",#N/A,FALSE,"geral";"verde",#N/A,FALSE,"geral";"vermelho",#N/A,FALSE,"geral"}</definedName>
    <definedName name="exercicio2" localSheetId="9" hidden="1">{"azul",#N/A,FALSE,"geral";"verde",#N/A,FALSE,"geral";"vermelho",#N/A,FALSE,"geral"}</definedName>
    <definedName name="exercicio2" hidden="1">{"azul",#N/A,FALSE,"geral";"verde",#N/A,FALSE,"geral";"vermelho",#N/A,FALSE,"geral"}</definedName>
    <definedName name="g" localSheetId="7" hidden="1">{"normal","argentina",FALSE,"cenários e solver";#N/A,#N/A,FALSE,"banco de dados"}</definedName>
    <definedName name="g" localSheetId="8" hidden="1">{"normal","argentina",FALSE,"cenários e solver";#N/A,#N/A,FALSE,"banco de dados"}</definedName>
    <definedName name="g" localSheetId="9" hidden="1">{"normal","argentina",FALSE,"cenários e solver";#N/A,#N/A,FALSE,"banco de dados"}</definedName>
    <definedName name="g" hidden="1">{"normal","argentina",FALSE,"cenários e solver";#N/A,#N/A,FALSE,"banco de dados"}</definedName>
    <definedName name="limcount" hidden="1">1</definedName>
    <definedName name="Resumo" localSheetId="7" hidden="1">{"azul",#N/A,FALSE,"geral";"verde",#N/A,FALSE,"geral";"vermelho",#N/A,FALSE,"geral"}</definedName>
    <definedName name="Resumo" localSheetId="8" hidden="1">{"azul",#N/A,FALSE,"geral";"verde",#N/A,FALSE,"geral";"vermelho",#N/A,FALSE,"geral"}</definedName>
    <definedName name="Resumo" localSheetId="9" hidden="1">{"azul",#N/A,FALSE,"geral";"verde",#N/A,FALSE,"geral";"vermelho",#N/A,FALSE,"geral"}</definedName>
    <definedName name="Resumo" hidden="1">{"azul",#N/A,FALSE,"geral";"verde",#N/A,FALSE,"geral";"vermelho",#N/A,FALSE,"geral"}</definedName>
    <definedName name="resumoa" localSheetId="7" hidden="1">{"azul",#N/A,FALSE,"geral";"verde",#N/A,FALSE,"geral";"vermelho",#N/A,FALSE,"geral"}</definedName>
    <definedName name="resumoa" localSheetId="8" hidden="1">{"azul",#N/A,FALSE,"geral";"verde",#N/A,FALSE,"geral";"vermelho",#N/A,FALSE,"geral"}</definedName>
    <definedName name="resumoa" localSheetId="9" hidden="1">{"azul",#N/A,FALSE,"geral";"verde",#N/A,FALSE,"geral";"vermelho",#N/A,FALSE,"geral"}</definedName>
    <definedName name="resumoa" hidden="1">{"azul",#N/A,FALSE,"geral";"verde",#N/A,FALSE,"geral";"vermelho",#N/A,FALSE,"geral"}</definedName>
    <definedName name="sencount" hidden="1">1</definedName>
    <definedName name="solver_lhs0" localSheetId="7" hidden="1">#REF!</definedName>
    <definedName name="solver_lhs0" localSheetId="8" hidden="1">#REF!</definedName>
    <definedName name="solver_lhs0" localSheetId="9" hidden="1">#REF!</definedName>
    <definedName name="solver_lhs0" localSheetId="10" hidden="1">#REF!</definedName>
    <definedName name="solver_lhs0" localSheetId="12" hidden="1">#REF!</definedName>
    <definedName name="solver_lhs0" hidden="1">#REF!</definedName>
    <definedName name="solver_lhs10" localSheetId="7" hidden="1">#REF!</definedName>
    <definedName name="solver_lhs10" localSheetId="8" hidden="1">#REF!</definedName>
    <definedName name="solver_lhs10" localSheetId="9" hidden="1">#REF!</definedName>
    <definedName name="solver_lhs10" localSheetId="10" hidden="1">#REF!</definedName>
    <definedName name="solver_lhs10" localSheetId="12" hidden="1">#REF!</definedName>
    <definedName name="solver_lhs10" hidden="1">#REF!</definedName>
    <definedName name="solver_lhs11" localSheetId="7" hidden="1">#REF!</definedName>
    <definedName name="solver_lhs11" localSheetId="8" hidden="1">#REF!</definedName>
    <definedName name="solver_lhs11" localSheetId="9" hidden="1">#REF!</definedName>
    <definedName name="solver_lhs11" localSheetId="10" hidden="1">#REF!</definedName>
    <definedName name="solver_lhs11" localSheetId="12" hidden="1">#REF!</definedName>
    <definedName name="solver_lhs11" hidden="1">#REF!</definedName>
    <definedName name="solver_lhs12" localSheetId="7" hidden="1">#REF!</definedName>
    <definedName name="solver_lhs12" localSheetId="8" hidden="1">#REF!</definedName>
    <definedName name="solver_lhs12" localSheetId="9" hidden="1">#REF!</definedName>
    <definedName name="solver_lhs12" localSheetId="10" hidden="1">#REF!</definedName>
    <definedName name="solver_lhs12" localSheetId="12" hidden="1">#REF!</definedName>
    <definedName name="solver_lhs12" hidden="1">#REF!</definedName>
    <definedName name="solver_lhs7" localSheetId="7" hidden="1">#REF!</definedName>
    <definedName name="solver_lhs7" localSheetId="8" hidden="1">#REF!</definedName>
    <definedName name="solver_lhs7" localSheetId="9" hidden="1">#REF!</definedName>
    <definedName name="solver_lhs7" localSheetId="10" hidden="1">#REF!</definedName>
    <definedName name="solver_lhs7" localSheetId="12" hidden="1">#REF!</definedName>
    <definedName name="solver_lhs7" hidden="1">#REF!</definedName>
    <definedName name="solver_lhs8" localSheetId="7" hidden="1">#REF!</definedName>
    <definedName name="solver_lhs8" localSheetId="8" hidden="1">#REF!</definedName>
    <definedName name="solver_lhs8" localSheetId="9" hidden="1">#REF!</definedName>
    <definedName name="solver_lhs8" localSheetId="10" hidden="1">#REF!</definedName>
    <definedName name="solver_lhs8" localSheetId="12" hidden="1">#REF!</definedName>
    <definedName name="solver_lhs8" hidden="1">#REF!</definedName>
    <definedName name="solver_lhs9" localSheetId="7" hidden="1">#REF!</definedName>
    <definedName name="solver_lhs9" localSheetId="8" hidden="1">#REF!</definedName>
    <definedName name="solver_lhs9" localSheetId="9" hidden="1">#REF!</definedName>
    <definedName name="solver_lhs9" localSheetId="10" hidden="1">#REF!</definedName>
    <definedName name="solver_lhs9" localSheetId="12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7" hidden="1">#REF!</definedName>
    <definedName name="solver_rhs10" localSheetId="8" hidden="1">#REF!</definedName>
    <definedName name="solver_rhs10" localSheetId="9" hidden="1">#REF!</definedName>
    <definedName name="solver_rhs10" localSheetId="10" hidden="1">#REF!</definedName>
    <definedName name="solver_rhs10" localSheetId="12" hidden="1">#REF!</definedName>
    <definedName name="solver_rhs10" hidden="1">#REF!</definedName>
    <definedName name="solver_rhs11" localSheetId="7" hidden="1">número</definedName>
    <definedName name="solver_rhs11" localSheetId="8" hidden="1">número</definedName>
    <definedName name="solver_rhs11" localSheetId="9" hidden="1">número</definedName>
    <definedName name="solver_rhs11" localSheetId="10" hidden="1">número</definedName>
    <definedName name="solver_rhs11" localSheetId="12" hidden="1">número</definedName>
    <definedName name="solver_rhs11" hidden="1">número</definedName>
    <definedName name="solver_rhs12" localSheetId="7" hidden="1">número</definedName>
    <definedName name="solver_rhs12" localSheetId="8" hidden="1">número</definedName>
    <definedName name="solver_rhs12" localSheetId="9" hidden="1">número</definedName>
    <definedName name="solver_rhs12" localSheetId="10" hidden="1">número</definedName>
    <definedName name="solver_rhs12" localSheetId="12" hidden="1">número</definedName>
    <definedName name="solver_rhs12" hidden="1">número</definedName>
    <definedName name="solver_rhs7" localSheetId="7" hidden="1">#REF!</definedName>
    <definedName name="solver_rhs7" localSheetId="8" hidden="1">#REF!</definedName>
    <definedName name="solver_rhs7" localSheetId="9" hidden="1">#REF!</definedName>
    <definedName name="solver_rhs7" localSheetId="10" hidden="1">#REF!</definedName>
    <definedName name="solver_rhs7" localSheetId="12" hidden="1">#REF!</definedName>
    <definedName name="solver_rhs7" hidden="1">#REF!</definedName>
    <definedName name="solver_rhs8" localSheetId="7" hidden="1">#REF!</definedName>
    <definedName name="solver_rhs8" localSheetId="8" hidden="1">#REF!</definedName>
    <definedName name="solver_rhs8" localSheetId="9" hidden="1">#REF!</definedName>
    <definedName name="solver_rhs8" localSheetId="10" hidden="1">#REF!</definedName>
    <definedName name="solver_rhs8" localSheetId="12" hidden="1">#REF!</definedName>
    <definedName name="solver_rhs8" hidden="1">#REF!</definedName>
    <definedName name="solver_rhs9" localSheetId="7" hidden="1">#REF!</definedName>
    <definedName name="solver_rhs9" localSheetId="8" hidden="1">#REF!</definedName>
    <definedName name="solver_rhs9" localSheetId="9" hidden="1">#REF!</definedName>
    <definedName name="solver_rhs9" localSheetId="10" hidden="1">#REF!</definedName>
    <definedName name="solver_rhs9" localSheetId="12" hidden="1">#REF!</definedName>
    <definedName name="solver_rhs9" hidden="1">#REF!</definedName>
    <definedName name="solver_tmp" hidden="1">0</definedName>
    <definedName name="SSS" localSheetId="7" hidden="1">{"azul",#N/A,FALSE,"geral";"verde",#N/A,FALSE,"geral";"vermelho",#N/A,FALSE,"geral"}</definedName>
    <definedName name="SSS" localSheetId="8" hidden="1">{"azul",#N/A,FALSE,"geral";"verde",#N/A,FALSE,"geral";"vermelho",#N/A,FALSE,"geral"}</definedName>
    <definedName name="SSS" localSheetId="9" hidden="1">{"azul",#N/A,FALSE,"geral";"verde",#N/A,FALSE,"geral";"vermelho",#N/A,FALSE,"geral"}</definedName>
    <definedName name="SSS" hidden="1">{"azul",#N/A,FALSE,"geral";"verde",#N/A,FALSE,"geral";"vermelho",#N/A,FALSE,"geral"}</definedName>
    <definedName name="teste" localSheetId="7" hidden="1">{"normal","argentina",FALSE,"cenários e solver";#N/A,#N/A,FALSE,"banco de dados"}</definedName>
    <definedName name="teste" localSheetId="8" hidden="1">{"normal","argentina",FALSE,"cenários e solver";#N/A,#N/A,FALSE,"banco de dados"}</definedName>
    <definedName name="teste" localSheetId="9" hidden="1">{"normal","argentina",FALSE,"cenários e solver";#N/A,#N/A,FALSE,"banco de dados"}</definedName>
    <definedName name="teste" hidden="1">{"normal","argentina",FALSE,"cenários e solver";#N/A,#N/A,FALSE,"banco de dados"}</definedName>
    <definedName name="v" localSheetId="7" hidden="1">{"normal","argentina",FALSE,"cenários e solver";#N/A,#N/A,FALSE,"banco de dados"}</definedName>
    <definedName name="v" localSheetId="8" hidden="1">{"normal","argentina",FALSE,"cenários e solver";#N/A,#N/A,FALSE,"banco de dados"}</definedName>
    <definedName name="v" localSheetId="9" hidden="1">{"normal","argentina",FALSE,"cenários e solver";#N/A,#N/A,FALSE,"banco de dados"}</definedName>
    <definedName name="v" hidden="1">{"normal","argentina",FALSE,"cenários e solver";#N/A,#N/A,FALSE,"banco de dados"}</definedName>
    <definedName name="vandasa" localSheetId="7" hidden="1">{"Normal","receita baixa",TRUE,"CENÁRIO ATUAL";"Linhas de Totais","despesa alta",TRUE,"CENÁRIO ATUAL";"Primeiros Meses","despesa baixa",TRUE,"CENÁRIO ATUAL";"Últimos Meses","receita alta",TRUE,"CENÁRIO ATUAL"}</definedName>
    <definedName name="vandasa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vandasa" localSheetId="9" hidden="1">{"Normal","receita baixa",TRUE,"CENÁRIO ATUAL";"Linhas de Totais","despesa alta",TRUE,"CENÁRIO ATUAL";"Primeiros Meses","despesa baixa",TRUE,"CENÁRIO ATUAL";"Últimos Meses","receita alta",TRUE,"CENÁRIO ATUAL"}</definedName>
    <definedName name="vandasa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7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9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7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9" hidden="1">{"Normal","receita baixa",TRUE,"CENÁRIO ATUAL";"Linhas de Totais","despesa alta",TRUE,"CENÁRIO ATUAL";"Primeiros Meses","despesa baixa",TRUE,"CENÁRIO ATUAL";"Últimos Meses","receita alta",TRUE,"CENÁRIO ATUAL"}</definedName>
    <definedName name="wrf" hidden="1">{"Normal","receita baixa",TRUE,"CENÁRIO ATUAL";"Linhas de Totais","despesa alta",TRUE,"CENÁRIO ATUAL";"Primeiros Meses","despesa baixa",TRUE,"CENÁRIO ATUAL";"Últimos Meses","receita alta",TRUE,"CENÁRIO ATUAL"}</definedName>
    <definedName name="wrn.Alfa." localSheetId="7" hidden="1">{#N/A,"Médio",TRUE,"Plan30";"3º Trimestre Geral",#N/A,TRUE,"1º Trimestre"}</definedName>
    <definedName name="wrn.Alfa." localSheetId="8" hidden="1">{#N/A,"Médio",TRUE,"Plan30";"3º Trimestre Geral",#N/A,TRUE,"1º Trimestre"}</definedName>
    <definedName name="wrn.Alfa." localSheetId="9" hidden="1">{#N/A,"Médio",TRUE,"Plan30";"3º Trimestre Geral",#N/A,TRUE,"1º Trimestre"}</definedName>
    <definedName name="wrn.Alfa." hidden="1">{#N/A,"Médio",TRUE,"Plan30";"3º Trimestre Geral",#N/A,TRUE,"1º Trimestre"}</definedName>
    <definedName name="wrn.aula." localSheetId="7" hidden="1">{"azul",#N/A,FALSE,"geral";"verde",#N/A,FALSE,"geral";"vermelho",#N/A,FALSE,"geral"}</definedName>
    <definedName name="wrn.aula." localSheetId="8" hidden="1">{"azul",#N/A,FALSE,"geral";"verde",#N/A,FALSE,"geral";"vermelho",#N/A,FALSE,"geral"}</definedName>
    <definedName name="wrn.aula." localSheetId="9" hidden="1">{"azul",#N/A,FALSE,"geral";"verde",#N/A,FALSE,"geral";"vermelho",#N/A,FALSE,"geral"}</definedName>
    <definedName name="wrn.aula." hidden="1">{"azul",#N/A,FALSE,"geral";"verde",#N/A,FALSE,"geral";"vermelho",#N/A,FALSE,"geral"}</definedName>
    <definedName name="wrn.aulaa" localSheetId="7" hidden="1">{"azul",#N/A,FALSE,"geral";"verde",#N/A,FALSE,"geral";"vermelho",#N/A,FALSE,"geral"}</definedName>
    <definedName name="wrn.aulaa" localSheetId="8" hidden="1">{"azul",#N/A,FALSE,"geral";"verde",#N/A,FALSE,"geral";"vermelho",#N/A,FALSE,"geral"}</definedName>
    <definedName name="wrn.aulaa" localSheetId="9" hidden="1">{"azul",#N/A,FALSE,"geral";"verde",#N/A,FALSE,"geral";"vermelho",#N/A,FALSE,"geral"}</definedName>
    <definedName name="wrn.aulaa" hidden="1">{"azul",#N/A,FALSE,"geral";"verde",#N/A,FALSE,"geral";"vermelho",#N/A,FALSE,"geral"}</definedName>
    <definedName name="wrn.Bom." localSheetId="7" hidden="1">{#N/A,"Bom",FALSE,"Cenario 34"}</definedName>
    <definedName name="wrn.Bom." localSheetId="8" hidden="1">{#N/A,"Bom",FALSE,"Cenario 34"}</definedName>
    <definedName name="wrn.Bom." localSheetId="9" hidden="1">{#N/A,"Bom",FALSE,"Cenario 34"}</definedName>
    <definedName name="wrn.Bom." hidden="1">{#N/A,"Bom",FALSE,"Cenario 34"}</definedName>
    <definedName name="wrn.Cenários." localSheetId="7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localSheetId="8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localSheetId="9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hidden="1">{"Todos os estados",#N/A,TRUE,"Exibição 41";"Todos os estados",#N/A,TRUE,"Exibição 41";#N/A,"Ruim",TRUE,"Cenario 34";#N/A,"Médio",TRUE,"Cenario 34";#N/A,"Bom",TRUE,"Cenario 34";#N/A,"Excelente",TRUE,"Cenario 34"}</definedName>
    <definedName name="wrn.Colar._.com._.vinculo." localSheetId="7" hidden="1">{#N/A,#N/A,FALSE,"Colar com vinculo"}</definedName>
    <definedName name="wrn.Colar._.com._.vinculo." localSheetId="8" hidden="1">{#N/A,#N/A,FALSE,"Colar com vinculo"}</definedName>
    <definedName name="wrn.Colar._.com._.vinculo." localSheetId="9" hidden="1">{#N/A,#N/A,FALSE,"Colar com vinculo"}</definedName>
    <definedName name="wrn.Colar._.com._.vinculo." hidden="1">{#N/A,#N/A,FALSE,"Colar com vinculo"}</definedName>
    <definedName name="wrn.Colar._.Especial." localSheetId="7" hidden="1">{#N/A,#N/A,FALSE,"Colar especial"}</definedName>
    <definedName name="wrn.Colar._.Especial." localSheetId="8" hidden="1">{#N/A,#N/A,FALSE,"Colar especial"}</definedName>
    <definedName name="wrn.Colar._.Especial." localSheetId="9" hidden="1">{#N/A,#N/A,FALSE,"Colar especial"}</definedName>
    <definedName name="wrn.Colar._.Especial." hidden="1">{#N/A,#N/A,FALSE,"Colar especial"}</definedName>
    <definedName name="wrn.fluxo._.de._.caixa." localSheetId="7" hidden="1">{"normal","argentina",FALSE,"cenários e solver";#N/A,#N/A,FALSE,"banco de dados"}</definedName>
    <definedName name="wrn.fluxo._.de._.caixa." localSheetId="8" hidden="1">{"normal","argentina",FALSE,"cenários e solver";#N/A,#N/A,FALSE,"banco de dados"}</definedName>
    <definedName name="wrn.fluxo._.de._.caixa." localSheetId="9" hidden="1">{"normal","argentina",FALSE,"cenários e solver";#N/A,#N/A,FALSE,"banco de dados"}</definedName>
    <definedName name="wrn.fluxo._.de._.caixa." hidden="1">{"normal","argentina",FALSE,"cenários e solver";#N/A,#N/A,FALSE,"banco de dados"}</definedName>
    <definedName name="wrn.Mensal." localSheetId="7" hidden="1">{"Integral",#N/A,FALSE,"Plan1"}</definedName>
    <definedName name="wrn.Mensal." localSheetId="8" hidden="1">{"Integral",#N/A,FALSE,"Plan1"}</definedName>
    <definedName name="wrn.Mensal." localSheetId="9" hidden="1">{"Integral",#N/A,FALSE,"Plan1"}</definedName>
    <definedName name="wrn.Mensal." hidden="1">{"Integral",#N/A,FALSE,"Plan1"}</definedName>
    <definedName name="wrn.Minas._.Gerais." localSheetId="7" hidden="1">{"Minas Gerais",#N/A,FALSE,"Exibição 41"}</definedName>
    <definedName name="wrn.Minas._.Gerais." localSheetId="8" hidden="1">{"Minas Gerais",#N/A,FALSE,"Exibição 41"}</definedName>
    <definedName name="wrn.Minas._.Gerais." localSheetId="9" hidden="1">{"Minas Gerais",#N/A,FALSE,"Exibição 41"}</definedName>
    <definedName name="wrn.Minas._.Gerais." hidden="1">{"Minas Gerais",#N/A,FALSE,"Exibição 41"}</definedName>
    <definedName name="wrn.Referencias." localSheetId="7" hidden="1">{#N/A,#N/A,FALSE,"Referencia"}</definedName>
    <definedName name="wrn.Referencias." localSheetId="8" hidden="1">{#N/A,#N/A,FALSE,"Referencia"}</definedName>
    <definedName name="wrn.Referencias." localSheetId="9" hidden="1">{#N/A,#N/A,FALSE,"Referencia"}</definedName>
    <definedName name="wrn.Referencias." hidden="1">{#N/A,#N/A,FALSE,"Referencia"}</definedName>
    <definedName name="wrn.Relat." localSheetId="7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localSheetId="8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localSheetId="9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localSheetId="7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localSheetId="9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elata" localSheetId="7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localSheetId="8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localSheetId="9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ório._.Mensal." localSheetId="7" hidden="1">{"Modo1","Otimista",FALSE,"Orçamento Pessoal"}</definedName>
    <definedName name="wrn.Relatório._.Mensal." localSheetId="8" hidden="1">{"Modo1","Otimista",FALSE,"Orçamento Pessoal"}</definedName>
    <definedName name="wrn.Relatório._.Mensal." localSheetId="9" hidden="1">{"Modo1","Otimista",FALSE,"Orçamento Pessoal"}</definedName>
    <definedName name="wrn.Relatório._.Mensal." hidden="1">{"Modo1","Otimista",FALSE,"Orçamento Pessoal"}</definedName>
    <definedName name="wrn.Ruim." localSheetId="7" hidden="1">{#N/A,"Ruim",FALSE,"Cenario 34"}</definedName>
    <definedName name="wrn.Ruim." localSheetId="8" hidden="1">{#N/A,"Ruim",FALSE,"Cenario 34"}</definedName>
    <definedName name="wrn.Ruim." localSheetId="9" hidden="1">{#N/A,"Ruim",FALSE,"Cenario 34"}</definedName>
    <definedName name="wrn.Ruim." hidden="1">{#N/A,"Ruim",FALSE,"Cenario 34"}</definedName>
    <definedName name="wrn.Santa._.Catarina." localSheetId="7" hidden="1">{"Santa Catarina",#N/A,FALSE,"Exibição 41"}</definedName>
    <definedName name="wrn.Santa._.Catarina." localSheetId="8" hidden="1">{"Santa Catarina",#N/A,FALSE,"Exibição 41"}</definedName>
    <definedName name="wrn.Santa._.Catarina." localSheetId="9" hidden="1">{"Santa Catarina",#N/A,FALSE,"Exibição 41"}</definedName>
    <definedName name="wrn.Santa._.Catarina." hidden="1">{"Santa Catarina",#N/A,FALSE,"Exibição 41"}</definedName>
    <definedName name="wrn.São._.Paulo_._.Minas._.Gerais." localSheetId="7" hidden="1">{"São Paulo",#N/A,TRUE,"Exibição 41";"Minas Gerais",#N/A,TRUE,"Exibição 41"}</definedName>
    <definedName name="wrn.São._.Paulo_._.Minas._.Gerais." localSheetId="8" hidden="1">{"São Paulo",#N/A,TRUE,"Exibição 41";"Minas Gerais",#N/A,TRUE,"Exibição 41"}</definedName>
    <definedName name="wrn.São._.Paulo_._.Minas._.Gerais." localSheetId="9" hidden="1">{"São Paulo",#N/A,TRUE,"Exibição 41";"Minas Gerais",#N/A,TRUE,"Exibição 41"}</definedName>
    <definedName name="wrn.São._.Paulo_._.Minas._.Gerais." hidden="1">{"São Paulo",#N/A,TRUE,"Exibição 41";"Minas Gerais",#N/A,TRUE,"Exibição 41"}</definedName>
    <definedName name="yu" localSheetId="7" hidden="1">{"normal","argentina",FALSE,"cenários e solver";#N/A,#N/A,FALSE,"banco de dados"}</definedName>
    <definedName name="yu" localSheetId="8" hidden="1">{"normal","argentina",FALSE,"cenários e solver";#N/A,#N/A,FALSE,"banco de dados"}</definedName>
    <definedName name="yu" localSheetId="9" hidden="1">{"normal","argentina",FALSE,"cenários e solver";#N/A,#N/A,FALSE,"banco de dados"}</definedName>
    <definedName name="yu" hidden="1">{"normal","argentina",FALSE,"cenários e solver";#N/A,#N/A,FALSE,"banco de dados"}</definedName>
  </definedNames>
  <calcPr calcId="181029"/>
</workbook>
</file>

<file path=xl/calcChain.xml><?xml version="1.0" encoding="utf-8"?>
<calcChain xmlns="http://schemas.openxmlformats.org/spreadsheetml/2006/main">
  <c r="M6" i="79" l="1"/>
  <c r="M2" i="79"/>
  <c r="M3" i="79"/>
  <c r="D490" i="77" l="1"/>
  <c r="D491" i="77" s="1"/>
  <c r="D492" i="77" s="1"/>
  <c r="D493" i="77" s="1"/>
  <c r="D494" i="77" s="1"/>
  <c r="D495" i="77" s="1"/>
  <c r="D496" i="77" s="1"/>
  <c r="D497" i="77" s="1"/>
  <c r="D498" i="77" s="1"/>
  <c r="D499" i="77" s="1"/>
  <c r="D500" i="77" s="1"/>
  <c r="D501" i="77" s="1"/>
  <c r="D502" i="77" s="1"/>
  <c r="D503" i="77" s="1"/>
  <c r="D504" i="77" s="1"/>
  <c r="D505" i="77" s="1"/>
  <c r="D506" i="77" s="1"/>
  <c r="D507" i="77" s="1"/>
  <c r="D508" i="77" s="1"/>
  <c r="D509" i="77" s="1"/>
  <c r="D510" i="77" s="1"/>
  <c r="D511" i="77" s="1"/>
  <c r="D512" i="77" s="1"/>
  <c r="D513" i="77" s="1"/>
  <c r="D514" i="77" s="1"/>
  <c r="D515" i="77" s="1"/>
  <c r="D516" i="77" s="1"/>
  <c r="D517" i="77" s="1"/>
  <c r="D165" i="77"/>
  <c r="D166" i="77" s="1"/>
  <c r="D167" i="77" s="1"/>
  <c r="D168" i="77" s="1"/>
  <c r="D169" i="77" s="1"/>
  <c r="D134" i="77"/>
  <c r="D71" i="77"/>
  <c r="D72" i="77" s="1"/>
  <c r="D73" i="77" s="1"/>
  <c r="D74" i="77" s="1"/>
  <c r="D75" i="77" s="1"/>
  <c r="D76" i="77" s="1"/>
  <c r="H105" i="75" l="1"/>
  <c r="H104" i="75"/>
  <c r="H103" i="75"/>
  <c r="H102" i="75"/>
  <c r="H101" i="75"/>
  <c r="H100" i="75"/>
  <c r="H99" i="75"/>
  <c r="H98" i="75"/>
  <c r="H97" i="75"/>
  <c r="H96" i="75"/>
  <c r="H95" i="75"/>
  <c r="H94" i="75"/>
  <c r="H93" i="75"/>
  <c r="H92" i="75"/>
  <c r="H91" i="75"/>
  <c r="H90" i="75"/>
  <c r="H89" i="75"/>
  <c r="H88" i="75"/>
  <c r="H87" i="75"/>
  <c r="H86" i="75"/>
  <c r="H85" i="75"/>
  <c r="H84" i="75"/>
  <c r="H83" i="75"/>
  <c r="H82" i="75"/>
  <c r="H81" i="75"/>
  <c r="H80" i="75"/>
  <c r="H79" i="75"/>
  <c r="H78" i="75"/>
  <c r="H77" i="75"/>
  <c r="H76" i="75"/>
  <c r="H75" i="75"/>
  <c r="H74" i="75"/>
  <c r="H73" i="75"/>
  <c r="H72" i="75"/>
  <c r="H71" i="75"/>
  <c r="H70" i="75"/>
  <c r="H69" i="75"/>
  <c r="H68" i="75"/>
  <c r="H67" i="75"/>
  <c r="H66" i="75"/>
  <c r="H65" i="75"/>
  <c r="H64" i="75"/>
  <c r="H63" i="75"/>
  <c r="H62" i="75"/>
  <c r="H61" i="75"/>
  <c r="H60" i="75"/>
  <c r="H59" i="75"/>
  <c r="H58" i="75"/>
  <c r="H57" i="75"/>
  <c r="H56" i="75"/>
  <c r="H55" i="75"/>
  <c r="H54" i="75"/>
  <c r="H53" i="75"/>
  <c r="H52" i="75"/>
  <c r="H51" i="75"/>
  <c r="H50" i="75"/>
  <c r="H49" i="75"/>
  <c r="H48" i="75"/>
  <c r="H47" i="75"/>
  <c r="H46" i="75"/>
  <c r="H45" i="75"/>
  <c r="H44" i="75"/>
  <c r="H43" i="75"/>
  <c r="H42" i="75"/>
  <c r="H41" i="75"/>
  <c r="H40" i="75"/>
  <c r="H39" i="75"/>
  <c r="H38" i="75"/>
  <c r="H37" i="75"/>
  <c r="H36" i="75"/>
  <c r="H35" i="75"/>
  <c r="H34" i="75"/>
  <c r="H33" i="75"/>
  <c r="H32" i="75"/>
  <c r="H31" i="75"/>
  <c r="H30" i="75"/>
  <c r="H29" i="75"/>
  <c r="H28" i="75"/>
  <c r="H27" i="75"/>
  <c r="H26" i="75"/>
  <c r="H25" i="75"/>
  <c r="H24" i="75"/>
  <c r="H23" i="75"/>
  <c r="H22" i="75"/>
  <c r="H21" i="75"/>
  <c r="H20" i="75"/>
  <c r="H19" i="75"/>
  <c r="H18" i="75"/>
  <c r="H17" i="75"/>
  <c r="H16" i="75"/>
  <c r="H15" i="75"/>
  <c r="H14" i="75"/>
  <c r="H13" i="75"/>
  <c r="H12" i="75"/>
  <c r="H11" i="75"/>
  <c r="H10" i="75"/>
  <c r="H9" i="75"/>
  <c r="H8" i="75"/>
  <c r="H7" i="75"/>
  <c r="H6" i="75"/>
  <c r="H5" i="75"/>
  <c r="H4" i="75"/>
  <c r="H3" i="75"/>
  <c r="H2" i="75"/>
  <c r="H105" i="74" l="1"/>
  <c r="H104" i="74"/>
  <c r="H103" i="74"/>
  <c r="H102" i="74"/>
  <c r="H101" i="74"/>
  <c r="H100" i="74"/>
  <c r="H99" i="74"/>
  <c r="H98" i="74"/>
  <c r="H97" i="74"/>
  <c r="H96" i="74"/>
  <c r="H95" i="74"/>
  <c r="H94" i="74"/>
  <c r="H93" i="74"/>
  <c r="H92" i="74"/>
  <c r="H91" i="74"/>
  <c r="H90" i="74"/>
  <c r="H89" i="74"/>
  <c r="H88" i="74"/>
  <c r="H87" i="74"/>
  <c r="H86" i="74"/>
  <c r="H85" i="74"/>
  <c r="H84" i="74"/>
  <c r="H83" i="74"/>
  <c r="H82" i="74"/>
  <c r="H81" i="74"/>
  <c r="H80" i="74"/>
  <c r="H79" i="74"/>
  <c r="H78" i="74"/>
  <c r="H77" i="74"/>
  <c r="H76" i="74"/>
  <c r="H75" i="74"/>
  <c r="H74" i="74"/>
  <c r="H73" i="74"/>
  <c r="H72" i="74"/>
  <c r="H71" i="74"/>
  <c r="H70" i="74"/>
  <c r="H69" i="74"/>
  <c r="H68" i="74"/>
  <c r="H67" i="74"/>
  <c r="H66" i="74"/>
  <c r="H65" i="74"/>
  <c r="H64" i="74"/>
  <c r="H63" i="74"/>
  <c r="H62" i="74"/>
  <c r="H61" i="74"/>
  <c r="H60" i="74"/>
  <c r="H59" i="74"/>
  <c r="H58" i="74"/>
  <c r="H57" i="74"/>
  <c r="H56" i="74"/>
  <c r="H55" i="74"/>
  <c r="H54" i="74"/>
  <c r="H53" i="74"/>
  <c r="H52" i="74"/>
  <c r="H51" i="74"/>
  <c r="H50" i="74"/>
  <c r="H49" i="74"/>
  <c r="H48" i="74"/>
  <c r="H47" i="74"/>
  <c r="H46" i="74"/>
  <c r="H45" i="74"/>
  <c r="H44" i="74"/>
  <c r="H43" i="74"/>
  <c r="H42" i="74"/>
  <c r="H41" i="74"/>
  <c r="H40" i="74"/>
  <c r="H39" i="74"/>
  <c r="H38" i="74"/>
  <c r="H37" i="74"/>
  <c r="H36" i="74"/>
  <c r="H35" i="74"/>
  <c r="H34" i="74"/>
  <c r="H33" i="74"/>
  <c r="H32" i="74"/>
  <c r="H31" i="74"/>
  <c r="H30" i="74"/>
  <c r="H29" i="74"/>
  <c r="H28" i="74"/>
  <c r="H27" i="74"/>
  <c r="H26" i="74"/>
  <c r="H25" i="74"/>
  <c r="H24" i="74"/>
  <c r="H23" i="74"/>
  <c r="H22" i="74"/>
  <c r="H21" i="74"/>
  <c r="H20" i="74"/>
  <c r="H19" i="74"/>
  <c r="H18" i="74"/>
  <c r="H17" i="74"/>
  <c r="H16" i="74"/>
  <c r="H15" i="74"/>
  <c r="H14" i="74"/>
  <c r="H13" i="74"/>
  <c r="H12" i="74"/>
  <c r="H11" i="74"/>
  <c r="H10" i="74"/>
  <c r="H9" i="74"/>
  <c r="H8" i="74"/>
  <c r="H7" i="74"/>
  <c r="H6" i="74"/>
  <c r="H5" i="74"/>
  <c r="H4" i="74"/>
  <c r="H3" i="74"/>
  <c r="H2" i="74"/>
  <c r="C12" i="72" l="1"/>
  <c r="C11" i="72"/>
  <c r="C10" i="72"/>
  <c r="C9" i="72"/>
  <c r="C8" i="72"/>
  <c r="C7" i="72"/>
  <c r="C6" i="72"/>
  <c r="C5" i="72"/>
  <c r="C4" i="72"/>
  <c r="E13" i="71" l="1"/>
  <c r="G13" i="71" s="1"/>
  <c r="E12" i="71"/>
  <c r="G12" i="71" s="1"/>
  <c r="E11" i="71"/>
  <c r="F11" i="71" s="1"/>
  <c r="E10" i="71"/>
  <c r="G10" i="71" s="1"/>
  <c r="E9" i="71"/>
  <c r="G9" i="71" s="1"/>
  <c r="E8" i="71"/>
  <c r="G8" i="71" s="1"/>
  <c r="E7" i="71"/>
  <c r="F7" i="71" s="1"/>
  <c r="E6" i="71"/>
  <c r="G6" i="71" s="1"/>
  <c r="E5" i="71"/>
  <c r="F5" i="71" s="1"/>
  <c r="E4" i="71"/>
  <c r="G4" i="71" s="1"/>
  <c r="E13" i="70"/>
  <c r="G13" i="70" s="1"/>
  <c r="E12" i="70"/>
  <c r="G12" i="70" s="1"/>
  <c r="E11" i="70"/>
  <c r="F11" i="70" s="1"/>
  <c r="E10" i="70"/>
  <c r="G10" i="70" s="1"/>
  <c r="E9" i="70"/>
  <c r="G9" i="70" s="1"/>
  <c r="E8" i="70"/>
  <c r="G8" i="70" s="1"/>
  <c r="E7" i="70"/>
  <c r="F7" i="70" s="1"/>
  <c r="E6" i="70"/>
  <c r="G6" i="70" s="1"/>
  <c r="E5" i="70"/>
  <c r="G5" i="70" s="1"/>
  <c r="E4" i="70"/>
  <c r="G4" i="70" s="1"/>
  <c r="F12" i="70" l="1"/>
  <c r="F4" i="70"/>
  <c r="F10" i="71"/>
  <c r="F10" i="70"/>
  <c r="F8" i="71"/>
  <c r="F8" i="70"/>
  <c r="F6" i="71"/>
  <c r="F6" i="70"/>
  <c r="F4" i="71"/>
  <c r="F12" i="71"/>
  <c r="G5" i="71"/>
  <c r="G7" i="71"/>
  <c r="G11" i="71"/>
  <c r="F9" i="71"/>
  <c r="F13" i="71"/>
  <c r="G7" i="70"/>
  <c r="G11" i="70"/>
  <c r="F5" i="70"/>
  <c r="F9" i="70"/>
  <c r="F13" i="70"/>
  <c r="E13" i="69"/>
  <c r="G13" i="69" s="1"/>
  <c r="E12" i="69"/>
  <c r="G12" i="69" s="1"/>
  <c r="E11" i="69"/>
  <c r="F11" i="69" s="1"/>
  <c r="E10" i="69"/>
  <c r="G10" i="69" s="1"/>
  <c r="E9" i="69"/>
  <c r="F9" i="69" s="1"/>
  <c r="E8" i="69"/>
  <c r="G8" i="69" s="1"/>
  <c r="E7" i="69"/>
  <c r="F7" i="69" s="1"/>
  <c r="E6" i="69"/>
  <c r="G6" i="69" s="1"/>
  <c r="E5" i="69"/>
  <c r="F5" i="69" s="1"/>
  <c r="E4" i="69"/>
  <c r="G4" i="69" s="1"/>
  <c r="F10" i="69" l="1"/>
  <c r="F6" i="69"/>
  <c r="G7" i="69"/>
  <c r="G11" i="69"/>
  <c r="F8" i="69"/>
  <c r="F12" i="69"/>
  <c r="F4" i="69"/>
  <c r="G5" i="69"/>
  <c r="G9" i="69"/>
  <c r="F13" i="69"/>
  <c r="E4" i="52"/>
  <c r="G4" i="52"/>
  <c r="E5" i="52"/>
  <c r="E6" i="52"/>
  <c r="E7" i="52"/>
  <c r="E8" i="52"/>
  <c r="G8" i="52" s="1"/>
  <c r="E9" i="52"/>
  <c r="E10" i="52"/>
  <c r="E11" i="52"/>
  <c r="F11" i="52" s="1"/>
  <c r="E12" i="52"/>
  <c r="G12" i="52" s="1"/>
  <c r="E13" i="52"/>
  <c r="F13" i="52" l="1"/>
  <c r="F12" i="52"/>
  <c r="G10" i="52"/>
  <c r="G7" i="52"/>
  <c r="F5" i="52"/>
  <c r="F4" i="52"/>
  <c r="G11" i="52"/>
  <c r="F9" i="52"/>
  <c r="F8" i="52"/>
  <c r="G6" i="52"/>
  <c r="F7" i="52"/>
  <c r="G13" i="52"/>
  <c r="G9" i="52"/>
  <c r="G5" i="52"/>
  <c r="F10" i="52"/>
  <c r="F6" i="52"/>
  <c r="E13" i="54" l="1"/>
  <c r="G13" i="54" s="1"/>
  <c r="E12" i="54"/>
  <c r="G12" i="54" s="1"/>
  <c r="E11" i="54"/>
  <c r="G11" i="54" s="1"/>
  <c r="E10" i="54"/>
  <c r="G10" i="54" s="1"/>
  <c r="E9" i="54"/>
  <c r="G9" i="54" s="1"/>
  <c r="E8" i="54"/>
  <c r="G8" i="54" s="1"/>
  <c r="E7" i="54"/>
  <c r="G7" i="54" s="1"/>
  <c r="E6" i="54"/>
  <c r="G6" i="54" s="1"/>
  <c r="E5" i="54"/>
  <c r="G5" i="54" s="1"/>
  <c r="E4" i="54"/>
  <c r="G4" i="54" s="1"/>
  <c r="E13" i="53"/>
  <c r="G13" i="53" s="1"/>
  <c r="E12" i="53"/>
  <c r="G12" i="53" s="1"/>
  <c r="E11" i="53"/>
  <c r="G11" i="53" s="1"/>
  <c r="E10" i="53"/>
  <c r="G10" i="53" s="1"/>
  <c r="E9" i="53"/>
  <c r="G9" i="53" s="1"/>
  <c r="E8" i="53"/>
  <c r="G8" i="53" s="1"/>
  <c r="E7" i="53"/>
  <c r="G7" i="53" s="1"/>
  <c r="E6" i="53"/>
  <c r="G6" i="53" s="1"/>
  <c r="E5" i="53"/>
  <c r="G5" i="53" s="1"/>
  <c r="E4" i="53"/>
  <c r="G4" i="53" s="1"/>
  <c r="F4" i="54" l="1"/>
  <c r="F5" i="54"/>
  <c r="F6" i="54"/>
  <c r="F7" i="54"/>
  <c r="F8" i="54"/>
  <c r="F9" i="54"/>
  <c r="F10" i="54"/>
  <c r="F11" i="54"/>
  <c r="F12" i="54"/>
  <c r="F13" i="54"/>
  <c r="F4" i="53"/>
  <c r="F5" i="53"/>
  <c r="F6" i="53"/>
  <c r="F7" i="53"/>
  <c r="F8" i="53"/>
  <c r="F9" i="53"/>
  <c r="F10" i="53"/>
  <c r="F11" i="53"/>
  <c r="F12" i="53"/>
  <c r="F13" i="53"/>
</calcChain>
</file>

<file path=xl/sharedStrings.xml><?xml version="1.0" encoding="utf-8"?>
<sst xmlns="http://schemas.openxmlformats.org/spreadsheetml/2006/main" count="3943" uniqueCount="1820">
  <si>
    <t>Média</t>
  </si>
  <si>
    <t>Situação</t>
  </si>
  <si>
    <t>CONTROLE ESCOLAR</t>
  </si>
  <si>
    <t>Cristina</t>
  </si>
  <si>
    <t>Simone</t>
  </si>
  <si>
    <t>Francisco</t>
  </si>
  <si>
    <t>Lucia</t>
  </si>
  <si>
    <t>Mario</t>
  </si>
  <si>
    <t>Jose</t>
  </si>
  <si>
    <t>Frederico</t>
  </si>
  <si>
    <t>Fernando</t>
  </si>
  <si>
    <t>Karlos</t>
  </si>
  <si>
    <t>Patricia</t>
  </si>
  <si>
    <t>Aluno</t>
  </si>
  <si>
    <t>Nota1</t>
  </si>
  <si>
    <t>Nota2</t>
  </si>
  <si>
    <t>Nota3</t>
  </si>
  <si>
    <t>Conceito</t>
  </si>
  <si>
    <t>Produto</t>
  </si>
  <si>
    <t>Resposta</t>
  </si>
  <si>
    <t>Controle de Notas</t>
  </si>
  <si>
    <t>Freqüência</t>
  </si>
  <si>
    <t>Resultado</t>
  </si>
  <si>
    <t>João</t>
  </si>
  <si>
    <t>Pedro</t>
  </si>
  <si>
    <t>Lucas</t>
  </si>
  <si>
    <t>Elias</t>
  </si>
  <si>
    <t>Matheus</t>
  </si>
  <si>
    <t>Paulo</t>
  </si>
  <si>
    <t>Sebastião</t>
  </si>
  <si>
    <t>Gabriel</t>
  </si>
  <si>
    <t>Maria</t>
  </si>
  <si>
    <t>Se Aprovado formate as células da linha com preenchimento verde; se Reprovado, vermelho.</t>
  </si>
  <si>
    <t>Data</t>
  </si>
  <si>
    <t>Supervisor</t>
  </si>
  <si>
    <t>Cliente</t>
  </si>
  <si>
    <t>Cidade</t>
  </si>
  <si>
    <t>Previsto</t>
  </si>
  <si>
    <t>Realizado</t>
  </si>
  <si>
    <t>Indicador</t>
  </si>
  <si>
    <t>Ana Carolina</t>
  </si>
  <si>
    <t>MCF do Brasil</t>
  </si>
  <si>
    <t>Brasília</t>
  </si>
  <si>
    <t>Consultoria</t>
  </si>
  <si>
    <t>Suporte</t>
  </si>
  <si>
    <t>João Bastos</t>
  </si>
  <si>
    <t>Aliança</t>
  </si>
  <si>
    <t>Belo Horizonte</t>
  </si>
  <si>
    <t>Desenvolvimento</t>
  </si>
  <si>
    <t>Maurício Tavares</t>
  </si>
  <si>
    <t>Michelin</t>
  </si>
  <si>
    <t>Blumenau</t>
  </si>
  <si>
    <t>Treinamento</t>
  </si>
  <si>
    <t>Marcos Gomes</t>
  </si>
  <si>
    <t>São Paulo</t>
  </si>
  <si>
    <t>Ericsson</t>
  </si>
  <si>
    <t>Santa Cruz do Sul</t>
  </si>
  <si>
    <t>Paulo Pinheiro</t>
  </si>
  <si>
    <t>Natal</t>
  </si>
  <si>
    <t>Ronaldo Bettoni</t>
  </si>
  <si>
    <t>Cascavel</t>
  </si>
  <si>
    <t>Carlos Brito</t>
  </si>
  <si>
    <t>Armazens Columbia</t>
  </si>
  <si>
    <t>Software</t>
  </si>
  <si>
    <t>Samsung do Brasil</t>
  </si>
  <si>
    <t>Champion Papel</t>
  </si>
  <si>
    <t>Microsoft</t>
  </si>
  <si>
    <t>EDS</t>
  </si>
  <si>
    <t>Rio de Janeiro</t>
  </si>
  <si>
    <t>Kodak do Brasil</t>
  </si>
  <si>
    <t>Nome</t>
  </si>
  <si>
    <t>Filial</t>
  </si>
  <si>
    <t>PIS</t>
  </si>
  <si>
    <t>Salário</t>
  </si>
  <si>
    <t>JAMILLE LINO ALVES</t>
  </si>
  <si>
    <t>BELO HORIZONTE</t>
  </si>
  <si>
    <t>(Na Coluna D) realçar salários acima da média</t>
  </si>
  <si>
    <t>RAFAEL BRUNO DE SA</t>
  </si>
  <si>
    <t>e abaixo da média</t>
  </si>
  <si>
    <t>EDUARDO LEONY LYRA RIOS</t>
  </si>
  <si>
    <t>DANILO FERNANDES DA SILVA COSTA</t>
  </si>
  <si>
    <t>DAYSIELLEN DOS SANTOS GONCALVES</t>
  </si>
  <si>
    <t>ELIENE PEREIRA SANTOS</t>
  </si>
  <si>
    <t>DANIELLE DE SOUZA POLEGATO</t>
  </si>
  <si>
    <t>CURITIBA</t>
  </si>
  <si>
    <t>TATIANA PIMENTEL FISCHER FONSECA</t>
  </si>
  <si>
    <t>MARILIA DE PAIVA FERREIRA</t>
  </si>
  <si>
    <t>LUCIANA VITALINA CARNEIRO</t>
  </si>
  <si>
    <t>FABIO LUIZ MARQUES FONSECA</t>
  </si>
  <si>
    <t>SILVIO RICARDO DA SILVA ROCHA</t>
  </si>
  <si>
    <t>PAMMELLA CAMACHO DE OLIVEIRA</t>
  </si>
  <si>
    <t>GILMARA BARBOSA REIS</t>
  </si>
  <si>
    <t>ALLANA FIGUEIREDO BARROS</t>
  </si>
  <si>
    <t>VITOR LOULA NEVES DOURADO</t>
  </si>
  <si>
    <t>LUIZ CARLOS MATOS GONZAGA JUNIOR</t>
  </si>
  <si>
    <t>PATRICIA COELHO GOMIDE</t>
  </si>
  <si>
    <t>MARIANA OLIVEIRA DE CARVALHO</t>
  </si>
  <si>
    <t>ENEIAS MISAEL FRANCO DOS SANTOS</t>
  </si>
  <si>
    <t>BERNARDO DOURADO AGUIAR</t>
  </si>
  <si>
    <t>CAMILA CARDEAL BARRETO</t>
  </si>
  <si>
    <t>GABRIEL GONCALVES PENNA</t>
  </si>
  <si>
    <t>PEDRO CARDOSO HELENO</t>
  </si>
  <si>
    <t>ANTONIO CARLOS DE ALMEIDA PEREIRA JUNIOR</t>
  </si>
  <si>
    <t>RAFAEL BRUNO DA SILVA</t>
  </si>
  <si>
    <t>CATARINA COELHO VELLOSO</t>
  </si>
  <si>
    <t>VITOR SERRA CALDAS DE SOUZA</t>
  </si>
  <si>
    <t>GISELE VILAS BOAS DA SILVA</t>
  </si>
  <si>
    <t>GABRIELA TRISTAO ARAUJO</t>
  </si>
  <si>
    <t>CLEULISSES DA SILVA DEOLIVEIRA</t>
  </si>
  <si>
    <t>JAMILE CERQUEIRA BITTENCOURT</t>
  </si>
  <si>
    <t>NARA FONSECA ALVES</t>
  </si>
  <si>
    <t>ARLEI HUEBRA POVOA</t>
  </si>
  <si>
    <t>ANGELO ANTONIO DE LIRA TOURINHO</t>
  </si>
  <si>
    <t>CINTIA GOIS MOREIRA</t>
  </si>
  <si>
    <t>HEITOR PERES MANZAN</t>
  </si>
  <si>
    <t>0020775-5</t>
  </si>
  <si>
    <t>JOICE RODRIGUES DA CUNHA</t>
  </si>
  <si>
    <t>ALEXANDRA DA SILVA MOTA</t>
  </si>
  <si>
    <t>2754885-7</t>
  </si>
  <si>
    <t>PRISCILA COELHO SILVA</t>
  </si>
  <si>
    <t>0054827-0</t>
  </si>
  <si>
    <t>PAULA CARDOSO MEDEIROS</t>
  </si>
  <si>
    <t>ARI SANTOS COSTA</t>
  </si>
  <si>
    <t>0085055-5</t>
  </si>
  <si>
    <t>CAIRON GABRIEL DE CARVALHO</t>
  </si>
  <si>
    <t>2578247-2</t>
  </si>
  <si>
    <t>ALAN GARCIA LIMA</t>
  </si>
  <si>
    <t>2774025-7</t>
  </si>
  <si>
    <t>HENRIQUE BARRETO DOS SANTOS SOUZA</t>
  </si>
  <si>
    <t>PIETRO DE SIERVI FILHO</t>
  </si>
  <si>
    <t>2500807-8</t>
  </si>
  <si>
    <t>JEANE ARAUJO DOS SANTOS</t>
  </si>
  <si>
    <t>2000588-7</t>
  </si>
  <si>
    <t>IGOR VIANA SOARES</t>
  </si>
  <si>
    <t>75.840.580-7</t>
  </si>
  <si>
    <t>VANESSA JUNQUEIRA VIANA</t>
  </si>
  <si>
    <t>7074705-5</t>
  </si>
  <si>
    <t>ANDERSON TIAGO BARBOSA DE CARVALHO</t>
  </si>
  <si>
    <t>2727557-7</t>
  </si>
  <si>
    <t>MARCEL JEAN SILVA DE LIMA</t>
  </si>
  <si>
    <t>2777877-4</t>
  </si>
  <si>
    <t>MANOEL RODRIGUES DA CONCEICAO NETO</t>
  </si>
  <si>
    <t>0084442-4</t>
  </si>
  <si>
    <t>CATIA DOS SANTOS SANTANA</t>
  </si>
  <si>
    <t>0775228-8</t>
  </si>
  <si>
    <t>MARCUS DE MENEZES SCHWARZELMULLER</t>
  </si>
  <si>
    <t>2280854-5</t>
  </si>
  <si>
    <t>JARBAS DOS ANJOS SILVA</t>
  </si>
  <si>
    <t>2485078-0</t>
  </si>
  <si>
    <t>DEBORA FREITAS SANTA ROSA</t>
  </si>
  <si>
    <t>28084450-8</t>
  </si>
  <si>
    <t>DAIANE DA VISITACAO OLIVEIRA</t>
  </si>
  <si>
    <t>PAULO HENRIQUE VIERA SILVA</t>
  </si>
  <si>
    <t>V280547T</t>
  </si>
  <si>
    <t>GABRIELLE DAL MOLIN</t>
  </si>
  <si>
    <t>2807752-0</t>
  </si>
  <si>
    <t>BERNARDO KRUSCHEWSKY B. COUTINHO SANTOS</t>
  </si>
  <si>
    <t>2402885-0</t>
  </si>
  <si>
    <t>CEZAR AUGUSTO COSTA DA SILVA</t>
  </si>
  <si>
    <t>2547788-2</t>
  </si>
  <si>
    <t>TACIANA SANTOS SAMPAIO</t>
  </si>
  <si>
    <t>EDUARDO GERBER JUNIOR</t>
  </si>
  <si>
    <t>RAFAEL MAIA DANTAS</t>
  </si>
  <si>
    <t>2572778-7</t>
  </si>
  <si>
    <t>DILSON PAES LIBORIO FREITAS</t>
  </si>
  <si>
    <t>JOCILENE BISPO DE MENESES</t>
  </si>
  <si>
    <t>FLORIANÓPOLIS</t>
  </si>
  <si>
    <t>CLARICE SANGALO FEITOSA</t>
  </si>
  <si>
    <t>ASTROGILDO SILVA FERREIRA</t>
  </si>
  <si>
    <t>FREDERICO GUSTAVO ARAUJO DE MAGALHAES</t>
  </si>
  <si>
    <t>FORTALEZA</t>
  </si>
  <si>
    <t>WELLINGTON DE JESUS SOUSA</t>
  </si>
  <si>
    <t>MARIA CLARA GOMES MALTEZ DE FREITAS</t>
  </si>
  <si>
    <t>2508475-88</t>
  </si>
  <si>
    <t>ALINE DA SILVA RIBEIRO</t>
  </si>
  <si>
    <t>ANDREZA SANTOS PEREIRA DE ANDRADE</t>
  </si>
  <si>
    <t>DEISE DE SOUSA SANTOS</t>
  </si>
  <si>
    <t>ALLYSON DE ARAUJO SCHER</t>
  </si>
  <si>
    <t>FABIO HENRIQUE MENEZES FERREIRA</t>
  </si>
  <si>
    <t>MARCELO BITTENCOURT DE BARROS</t>
  </si>
  <si>
    <t>EMERSON ANJOS DA CONCEICAO</t>
  </si>
  <si>
    <t>CARLA MEDRADO DARZE</t>
  </si>
  <si>
    <t>DEISIANE SANTOS MENEZES</t>
  </si>
  <si>
    <t>75087452-0</t>
  </si>
  <si>
    <t>JOANA DE MELO CORREA</t>
  </si>
  <si>
    <t>RICARDO MENEZES AMIGO</t>
  </si>
  <si>
    <t>DANIEL AVELAR DE ABREU</t>
  </si>
  <si>
    <t>JUAN LIMA PORTELA BISPO</t>
  </si>
  <si>
    <t>ROBERTO DE SA DAMASO JR.</t>
  </si>
  <si>
    <t>MARIO DE FREITAS SILVA</t>
  </si>
  <si>
    <t>CELSO BORGES SANTOS</t>
  </si>
  <si>
    <t>PAULA GOMES DA SILVA</t>
  </si>
  <si>
    <t>ELTON ALVES TRINDADE</t>
  </si>
  <si>
    <t>RICARDO REIS BORGES</t>
  </si>
  <si>
    <t>TIAGO EGIDIO PAIVA BARBOSA</t>
  </si>
  <si>
    <t>GOIÂNIA</t>
  </si>
  <si>
    <t>VANESSA LACERDA MEDEIROS</t>
  </si>
  <si>
    <t>MARIO HENRIQUE DE OLIVEIRA</t>
  </si>
  <si>
    <t>ALINE BASTOS CORTIZO</t>
  </si>
  <si>
    <t>CARLOS EDUARDO DE OLIVEIRA ALBAN</t>
  </si>
  <si>
    <t>EMILLY FRANCINE OLIVEIRA MOREIRA</t>
  </si>
  <si>
    <t>NIARO GONCALVES FERNANDES SILVA</t>
  </si>
  <si>
    <t>BIANCA DE SOUSA VILELA</t>
  </si>
  <si>
    <t>RUI NOBERTO PEREIRA DA SILVA</t>
  </si>
  <si>
    <t>NATAL</t>
  </si>
  <si>
    <t>ANA CAROLINA BRANT</t>
  </si>
  <si>
    <t>RAFAEL MORAES REBOUCAS</t>
  </si>
  <si>
    <t>ANDERSON NONATO SILVA SOUZA</t>
  </si>
  <si>
    <t>IURI DOS SANTOS</t>
  </si>
  <si>
    <t>LEONARDO RODRIGUES SILVA</t>
  </si>
  <si>
    <t>08075725-7</t>
  </si>
  <si>
    <t>JELVIS VILENO PEREIRA SILVA</t>
  </si>
  <si>
    <t>JOSE ERIVELTER OLIVEIRA SILVA</t>
  </si>
  <si>
    <t>RAFAEL SOARES DE ANDRADE SILVANY</t>
  </si>
  <si>
    <t>ALEXANDRE BARBOSA ANDRADE</t>
  </si>
  <si>
    <t>PORTO ALEGRE</t>
  </si>
  <si>
    <t>ROSELI SOUZA DOS SANTOS</t>
  </si>
  <si>
    <t>JONATAS LIMA TEIXEIRA</t>
  </si>
  <si>
    <t>NEILA BARRETO CUNHA</t>
  </si>
  <si>
    <t>JANDERSON GONCALVES BRITO</t>
  </si>
  <si>
    <t>JOAO TORRES DANTAS</t>
  </si>
  <si>
    <t>GABRIEL CALDAS DE OLIVEIRA</t>
  </si>
  <si>
    <t>PAULA LEINA CERDEIRA BRASIL</t>
  </si>
  <si>
    <t>PAULO ROBEIRO LIRA SALGUEIRO JUNIOR</t>
  </si>
  <si>
    <t>DANIELA MAIARA OLIVEIRA MATOS</t>
  </si>
  <si>
    <t>ANA EMANUELA SOARES DANTAS VASCONCELOS</t>
  </si>
  <si>
    <t>PAULO ROBERTO PEIXOTO DE SANTANA</t>
  </si>
  <si>
    <t>CAMILA DO VALE ALVES NOGUEIRA</t>
  </si>
  <si>
    <t>VITOR FRANCISCO BRANQUINHO DIAS</t>
  </si>
  <si>
    <t>JULIANA MOURA DE OLIVEIRA PINTO</t>
  </si>
  <si>
    <t>MICAELE SOARES LIMA</t>
  </si>
  <si>
    <t>BRUNO ALEXANDRE NOGUEIRA MELO</t>
  </si>
  <si>
    <t>JOAO IGOR RODRIGUES JUNQUEIRA</t>
  </si>
  <si>
    <t>SIMONE DA SILVA SANTOS</t>
  </si>
  <si>
    <t>CAMILA CARDOSO DEASSIS</t>
  </si>
  <si>
    <t>JAMILE ALMEIDA DOS SANTOS SANTANA</t>
  </si>
  <si>
    <t>RODRIGO FIALHO DOS SANTOS ANGELO</t>
  </si>
  <si>
    <t>JOAO ANTONIO SOUZA MELLO S. D'OLIVEIRA</t>
  </si>
  <si>
    <t>ISABELA COELHO LIMA</t>
  </si>
  <si>
    <t>KARINA FERREIRA DOS SANTOS</t>
  </si>
  <si>
    <t>CRISTIANE SOARES SILVA</t>
  </si>
  <si>
    <t>RECIFE</t>
  </si>
  <si>
    <t>MARINA ALFENAS NANTES</t>
  </si>
  <si>
    <t>EDINALDO DOS SANTOS CORREIA</t>
  </si>
  <si>
    <t>MARENILTON ROCHA DE ANDRADE</t>
  </si>
  <si>
    <t>TIAGO SOUZA NEVES</t>
  </si>
  <si>
    <t>DANIEL BARBOSA DE SOUZA TAPIOCA</t>
  </si>
  <si>
    <t>TALITA REIS DE AZEVEDO</t>
  </si>
  <si>
    <t>CARLOS SILVA MOTA</t>
  </si>
  <si>
    <t>JOAO PAULO DA ROCHA CRUZ</t>
  </si>
  <si>
    <t>78.758.570-8</t>
  </si>
  <si>
    <t>RAFAEL AMIN MENEZES HASSAN</t>
  </si>
  <si>
    <t>GABRIEL VINICIOS MOREIRA FERNANDES</t>
  </si>
  <si>
    <t>GISELE SANTOS DE JESUS</t>
  </si>
  <si>
    <t>LEONARDO FERREIRA FONTES</t>
  </si>
  <si>
    <t>LUCIO DE OLIVEIRA E SILVA</t>
  </si>
  <si>
    <t>VALERIA MARCAL DOS SANTOS</t>
  </si>
  <si>
    <t>DAVID ALVARENGA DRUMOND</t>
  </si>
  <si>
    <t>LEONARDO BARBOSA RESENDE</t>
  </si>
  <si>
    <t>FELIPE DO REGO DIAS</t>
  </si>
  <si>
    <t>RICARDO ANJOS SOUSA</t>
  </si>
  <si>
    <t>FATIMA BEATRIZ PASSOS NOGUEIRA DE MATOS</t>
  </si>
  <si>
    <t>YURI GOMES ALVES</t>
  </si>
  <si>
    <t>V780848-X</t>
  </si>
  <si>
    <t>GUSTAVO MONTEIRO FERREIRA</t>
  </si>
  <si>
    <t>JUSS KESSLER DE PINHO BANDEIRA</t>
  </si>
  <si>
    <t>THALES SILVEIRA SANTANA SANTOS</t>
  </si>
  <si>
    <t>GUILHERME DOMINICI FERREIRA</t>
  </si>
  <si>
    <t>ESTEFANO PIMENTEL SILVA</t>
  </si>
  <si>
    <t>DEIVSON MARQUES DA ANUNCIACAO</t>
  </si>
  <si>
    <t>GIULLIANO SILVA SIVIERO</t>
  </si>
  <si>
    <t>ADRIANO VEIGA BOTELHO</t>
  </si>
  <si>
    <t>RICARDO MACEDO TOTOLA</t>
  </si>
  <si>
    <t>ANA PAULA SANTOS SA</t>
  </si>
  <si>
    <t>552.077.2</t>
  </si>
  <si>
    <t>CARLOS ALEXANDRE LOPES PEREIRA</t>
  </si>
  <si>
    <t>RIO DE JANEIRO</t>
  </si>
  <si>
    <t>MERCIA MORAIS ARAUJO</t>
  </si>
  <si>
    <t>IGOR CESAR SANTOS OLIVEIRA</t>
  </si>
  <si>
    <t>FELIPE DA PAIXAO ESTRELA</t>
  </si>
  <si>
    <t>IGOR GOMES DE SOUZA PINTO</t>
  </si>
  <si>
    <t>LUCIENE RODRIGUES DA SILVA SANTOS</t>
  </si>
  <si>
    <t>LUIZA LOPES DE ARAUJO</t>
  </si>
  <si>
    <t>YANDRA OLIVEIRA DE SOUSA</t>
  </si>
  <si>
    <t>00508778-5</t>
  </si>
  <si>
    <t>DANILO PIRES SANTANA</t>
  </si>
  <si>
    <t>22474758-7</t>
  </si>
  <si>
    <t>LILIAN GRAZIELE CARVALHO SOUZA</t>
  </si>
  <si>
    <t>LEILA PEREIRA DIAS</t>
  </si>
  <si>
    <t>08080487-2</t>
  </si>
  <si>
    <t>BRUNO CERQUEIRA BARRETO DA PAIXAO</t>
  </si>
  <si>
    <t>08578847-7</t>
  </si>
  <si>
    <t>THIAGO SEIXAS SANTOS</t>
  </si>
  <si>
    <t>ALEX JACKSON COSTA FREIRE</t>
  </si>
  <si>
    <t>MARCUS VINICIUS MOURA COSTA</t>
  </si>
  <si>
    <t>7R.540-455</t>
  </si>
  <si>
    <t>SAMANTHA MALVEZZI</t>
  </si>
  <si>
    <t>LEANDRO LIMA RASMUSSEN</t>
  </si>
  <si>
    <t>08205754-4</t>
  </si>
  <si>
    <t>MAX LEAL DE OLIVEIRA</t>
  </si>
  <si>
    <t>78.557.888-8</t>
  </si>
  <si>
    <t>AUGUSTO CARLOS DAMASIO DE ALMEIDA</t>
  </si>
  <si>
    <t>DIEGO CARVALHAL MORENO</t>
  </si>
  <si>
    <t>25422448-8</t>
  </si>
  <si>
    <t>ANDERSON ARAUJO SILVA</t>
  </si>
  <si>
    <t>08587280-5</t>
  </si>
  <si>
    <t>ATON BARRETO DE FIGUEIREDO</t>
  </si>
  <si>
    <t>5750720-8</t>
  </si>
  <si>
    <t>SHIRLANE PEREIRA BRITO</t>
  </si>
  <si>
    <t>50025750-4</t>
  </si>
  <si>
    <t>VITOR BERENGUER BARBOSA JUNIOR</t>
  </si>
  <si>
    <t>W777740-E</t>
  </si>
  <si>
    <t>KELLY MAGALHAES GONCALVES</t>
  </si>
  <si>
    <t>05547587-7</t>
  </si>
  <si>
    <t>ANTONIO EDME DA COSTA PEDROSO</t>
  </si>
  <si>
    <t>20782880-7</t>
  </si>
  <si>
    <t>PAULO VICTOR RIBEIRO MEIRELLES DHOM</t>
  </si>
  <si>
    <t>LARISSA DE OLIVEIRA SILVA</t>
  </si>
  <si>
    <t>AURINO FLAVIO DE SANTANA NERY</t>
  </si>
  <si>
    <t>VIVIANE DE SOUZA BISPO</t>
  </si>
  <si>
    <t>MANOEL GUILHERME DE CARVALHO O PEREIRA</t>
  </si>
  <si>
    <t>00528877-0</t>
  </si>
  <si>
    <t>LUCAS RIBEIRO CARVALHO MACHADO</t>
  </si>
  <si>
    <t>05008407-8</t>
  </si>
  <si>
    <t>CAMILLA CARVALHO ALENCAR SANTOS</t>
  </si>
  <si>
    <t>00755020-0</t>
  </si>
  <si>
    <t>DANIEL ANDRE BALDACCI JUNIOR</t>
  </si>
  <si>
    <t>00422002-4</t>
  </si>
  <si>
    <t>HUMBERTO RODRIGUES PEREIRA FILHO</t>
  </si>
  <si>
    <t>07857750-8</t>
  </si>
  <si>
    <t>MARIA CLARA SOUZA CARIBE FRUTUOSO</t>
  </si>
  <si>
    <t>27502807-0</t>
  </si>
  <si>
    <t>UBIRATA CARNEIRO RIOS</t>
  </si>
  <si>
    <t>DAYSE LUCIDE PEREIRA BARBOSA</t>
  </si>
  <si>
    <t>MARCOS OLIOVEIRA CALMON DE BITTENCOURT</t>
  </si>
  <si>
    <t>JUVENAL ALENCAR FELIX CARVALHO</t>
  </si>
  <si>
    <t>00847885-2</t>
  </si>
  <si>
    <t>NATALIE FERREIRA DA COSTA FECHINE</t>
  </si>
  <si>
    <t>VANESSA DE JESUS SILVA</t>
  </si>
  <si>
    <t>05847705-8</t>
  </si>
  <si>
    <t>CRISTIANO DA HORA MENEZES</t>
  </si>
  <si>
    <t>MARCOS DE CARVALHO RIBEIRO</t>
  </si>
  <si>
    <t>MARCOS AURELIO BISPO DA SILVA</t>
  </si>
  <si>
    <t>VALDECI DA CONCEICAO</t>
  </si>
  <si>
    <t>08578555-0</t>
  </si>
  <si>
    <t>RAFAEL MARBACK DE MENEZES</t>
  </si>
  <si>
    <t>08707804-8</t>
  </si>
  <si>
    <t>GABRIEL IGLESES VEIGA</t>
  </si>
  <si>
    <t>DILEA ABNER DOURADO SANTOS</t>
  </si>
  <si>
    <t>04588270-8</t>
  </si>
  <si>
    <t>PEDRO BULCAO IGLESIAS</t>
  </si>
  <si>
    <t>70.028.080-5</t>
  </si>
  <si>
    <t>GABRIEL SEGAL TEIXEIRA</t>
  </si>
  <si>
    <t>20078457-7</t>
  </si>
  <si>
    <t>RAFAEL CORDEIRO BARBOSA</t>
  </si>
  <si>
    <t>008.470.825-5</t>
  </si>
  <si>
    <t>ALAN HENRIQUE MASCARENHAS DE ALCANTARA</t>
  </si>
  <si>
    <t>07870578-2</t>
  </si>
  <si>
    <t>FABIO TOSI DI DONATO</t>
  </si>
  <si>
    <t>22775040-0</t>
  </si>
  <si>
    <t>CARLOS MAGNO DE SOUZA PAIVA</t>
  </si>
  <si>
    <t>8.528.478-5</t>
  </si>
  <si>
    <t>GRAZIELLE DE OLIVEIRA CARVALHO</t>
  </si>
  <si>
    <t>08240880-7</t>
  </si>
  <si>
    <t>LETICIA CLEMENTE DA SILVA2</t>
  </si>
  <si>
    <t>08.450.705-7</t>
  </si>
  <si>
    <t>IGOR VARGAS SA</t>
  </si>
  <si>
    <t>70400872-5</t>
  </si>
  <si>
    <t>ELLEN RAQUEL SILVA AMORIM</t>
  </si>
  <si>
    <t>WELLINGTON MARTINS DOS SANTOS</t>
  </si>
  <si>
    <t>70085480-5</t>
  </si>
  <si>
    <t>BEATRIZ ANGELA DA S. MARIANO DE OLIVEIRA</t>
  </si>
  <si>
    <t>RAUL CARBALLIDO IMPROTA</t>
  </si>
  <si>
    <t>DANIELE DA SILVA SENA</t>
  </si>
  <si>
    <t>22740485-2</t>
  </si>
  <si>
    <t>NAYANE D'ARC DE SOUZA NOVAIS</t>
  </si>
  <si>
    <t>SALVADOR</t>
  </si>
  <si>
    <t>02772775-85</t>
  </si>
  <si>
    <t>ERALDO SOUZA FRAGA</t>
  </si>
  <si>
    <t>SABRINA LEO MARTUSCELLI</t>
  </si>
  <si>
    <t>SERGIO YNGOR DOURADO HONORIO DOS SANTOS</t>
  </si>
  <si>
    <t>MARIANA COSTA TEIXEIRA</t>
  </si>
  <si>
    <t>00858558-47</t>
  </si>
  <si>
    <t>MARCELO SOUTO DA SILVA</t>
  </si>
  <si>
    <t>FABRIZIO LIMA LOPES</t>
  </si>
  <si>
    <t>TIE MORAIS SOBRINHO</t>
  </si>
  <si>
    <t>TAIS SILVEIRA DE SA OLIVEIRA</t>
  </si>
  <si>
    <t>LUDIMILA MIRANDA DOS SANTOS</t>
  </si>
  <si>
    <t>FRANCISCO A. PEDREIRA DE OLIVEIRA JUNIOR</t>
  </si>
  <si>
    <t>GEDER LOBO DO ESPIRITO SANTO CERQUEIRA</t>
  </si>
  <si>
    <t>V-278088-U</t>
  </si>
  <si>
    <t>ALVARO SANTANA DE QUADROS</t>
  </si>
  <si>
    <t>PEDRO PAZZOTO CACCIARI</t>
  </si>
  <si>
    <t>2888505-85</t>
  </si>
  <si>
    <t>ALESSANDRO ANDRADE DA FONSECA</t>
  </si>
  <si>
    <t>BRUNO BARBOSA DE MENEZES</t>
  </si>
  <si>
    <t>YURI FERREIRA MENDES DE CARVALHO</t>
  </si>
  <si>
    <t>CAIO MOREIRA DOS SANTOS</t>
  </si>
  <si>
    <t>07808085-88</t>
  </si>
  <si>
    <t>ALINE DE JESUS BARBOSA</t>
  </si>
  <si>
    <t>DIEGO DA SILVA NOVAES</t>
  </si>
  <si>
    <t>ALEX RODRIGUES DE FREITAS</t>
  </si>
  <si>
    <t>08272888-00</t>
  </si>
  <si>
    <t>MARCELO FELIX CONDE</t>
  </si>
  <si>
    <t>08522855-88</t>
  </si>
  <si>
    <t>NATALICE FERREIRA DA SILVA</t>
  </si>
  <si>
    <t>LUIS HENRIQUE SAPIENSA ALMEIDA</t>
  </si>
  <si>
    <t>MARILIA CAMPOS LIMA ALMEIDA</t>
  </si>
  <si>
    <t>RAFFAELLO COUTO CASER</t>
  </si>
  <si>
    <t>SHIZUKA HASHIMOTO</t>
  </si>
  <si>
    <t>BRASÍLIA</t>
  </si>
  <si>
    <t>4/R 875822</t>
  </si>
  <si>
    <t>ADRIANO DA SILVA COSTA</t>
  </si>
  <si>
    <t>4/C 5707400</t>
  </si>
  <si>
    <t>JOAO CAETANO DA SILVA MARINHO</t>
  </si>
  <si>
    <t>4/R 5058505</t>
  </si>
  <si>
    <t>MARCOS CORREIA E CUNHA</t>
  </si>
  <si>
    <t>4/R 2005407</t>
  </si>
  <si>
    <t>NELCI DO NASCIMENTO MOREIRA</t>
  </si>
  <si>
    <t>4/R 7878407</t>
  </si>
  <si>
    <t>SHAFFIR HUSSEIN KESSIN DE C SALES</t>
  </si>
  <si>
    <t>ALEXANDRE DOURADO SALUM</t>
  </si>
  <si>
    <t>JORGE FREITAS MACIEL GARCIA DE CARVALHO</t>
  </si>
  <si>
    <t>GABRIELA ALMEIDA DINIZ</t>
  </si>
  <si>
    <t>4.784.840-0</t>
  </si>
  <si>
    <t>ALEX CARNEIRO PIRES</t>
  </si>
  <si>
    <t>4/C 5704472</t>
  </si>
  <si>
    <t>EUNICE DE MEIRELES SOUZA</t>
  </si>
  <si>
    <t>4/C 5582252</t>
  </si>
  <si>
    <t>RICARDO BURANELLI</t>
  </si>
  <si>
    <t>4/R 5557250</t>
  </si>
  <si>
    <t>LEONARDO BORGES KRAUS</t>
  </si>
  <si>
    <t>4/R 5805887</t>
  </si>
  <si>
    <t>GABRIEL MASCARENHAS DE JESUS</t>
  </si>
  <si>
    <t>28 R/5075708</t>
  </si>
  <si>
    <t>MAYARA ROCHA PIMENTA</t>
  </si>
  <si>
    <t>7/R 4255555</t>
  </si>
  <si>
    <t>CAROLINA HELENA MIRANDA E SOUZA</t>
  </si>
  <si>
    <t>THIAGO SANTANA SANTOS</t>
  </si>
  <si>
    <t>4/C 5500857</t>
  </si>
  <si>
    <t>ANA CLARA ANDRADE DE ALMEIDA</t>
  </si>
  <si>
    <t>4/R 7558507</t>
  </si>
  <si>
    <t>FILIPE LEONARDOS FRANCA GOMES</t>
  </si>
  <si>
    <t>4/R 2008808</t>
  </si>
  <si>
    <t>VANESSA CAMPOS DE CARVALHO GARCIA</t>
  </si>
  <si>
    <t>JOAO VITOR PITA NASCIMENTO</t>
  </si>
  <si>
    <t>7/R 4028885</t>
  </si>
  <si>
    <t>MARCUS FICHMAN MAGALHAES</t>
  </si>
  <si>
    <t>I/R 7508885</t>
  </si>
  <si>
    <t>BRUNO CESAR PEREIRA DE SOUZA</t>
  </si>
  <si>
    <t>4/R 508.058</t>
  </si>
  <si>
    <t>ARTUS BOLZANNI</t>
  </si>
  <si>
    <t>ANDRE ELVAS FALCAO SOARES</t>
  </si>
  <si>
    <t>JOSE FRANCISCO MOURA NETO</t>
  </si>
  <si>
    <t>CIRO MATOS PEREIRA</t>
  </si>
  <si>
    <t>MARCELO BARROS DE ARAUJO ALMEIDA</t>
  </si>
  <si>
    <t>DIANA LIMA RIBEIRO</t>
  </si>
  <si>
    <t>4/R 7874085</t>
  </si>
  <si>
    <t>ALESSANDRO OLIVEIRA DA SILVA</t>
  </si>
  <si>
    <t>4/R 4058744</t>
  </si>
  <si>
    <t>ALBERTO FERREIRA DUARTE</t>
  </si>
  <si>
    <t>7.400.488-5</t>
  </si>
  <si>
    <t>CAIO RAYAN FREITAS VIANA</t>
  </si>
  <si>
    <t>LEONARDO BARRETO SANTOS SILVA</t>
  </si>
  <si>
    <t>FELIPE DANTAS SPATINI</t>
  </si>
  <si>
    <t>TASSIA CAROLINA SOUSA NUNES</t>
  </si>
  <si>
    <t>4.285.727-7</t>
  </si>
  <si>
    <t>GUILHERME DADALTO PERTEL</t>
  </si>
  <si>
    <t>5.885.558-7</t>
  </si>
  <si>
    <t>LEANDRO PINTO LIMA</t>
  </si>
  <si>
    <t>FRANZ ALEXANDRE CARMO OLIVEIRA</t>
  </si>
  <si>
    <t>4.005.572-2</t>
  </si>
  <si>
    <t>JESSICA PATRICIA MENDES SANTOS</t>
  </si>
  <si>
    <t>JOAO VICTOR HABIB BAPTISTA LIMA</t>
  </si>
  <si>
    <t>8.205.507-7</t>
  </si>
  <si>
    <t>HUGO GUIMARAES TEODORO</t>
  </si>
  <si>
    <t>GUILHERME GONCALVES MATIAS</t>
  </si>
  <si>
    <t>LUCAS CARVALHO LOPES</t>
  </si>
  <si>
    <t>SANTOS</t>
  </si>
  <si>
    <t>PRISCILA NUNEZ CAMPOS</t>
  </si>
  <si>
    <t>GESMAEL SANTOS DO NASCIMENTO</t>
  </si>
  <si>
    <t>GILENE BORGES SOUZA</t>
  </si>
  <si>
    <t>JAQUELINE BRAGA SANTOS</t>
  </si>
  <si>
    <t>PEDRO PAULO STOCKLER NEY</t>
  </si>
  <si>
    <t>ANA PAULA MATOS SANTOS</t>
  </si>
  <si>
    <t>TIAGO LUIS AMOEDO CARVALHO</t>
  </si>
  <si>
    <t>RAFAEL YAMADA</t>
  </si>
  <si>
    <t>HUMBERTO FONTANELLA SALVAN</t>
  </si>
  <si>
    <t>DANIEL WILLIAM ARAUJO COELHO</t>
  </si>
  <si>
    <t>LUDMILA RIBEIRO CRUZ SANTOS</t>
  </si>
  <si>
    <t>BRUNO HENRIQUE FERREIRA AMAZONAS</t>
  </si>
  <si>
    <t>MARIANA PORTELA MALUF</t>
  </si>
  <si>
    <t>57.778.054-5</t>
  </si>
  <si>
    <t>LUCIANO FERREIRA DOS SANTOS</t>
  </si>
  <si>
    <t>LUIS HENRIQUE SANTOS GOULART</t>
  </si>
  <si>
    <t>78.888.505-2</t>
  </si>
  <si>
    <t>RAFAEL SANTOS BARBOSA</t>
  </si>
  <si>
    <t>RICARDO ROSADO DE OLIVEIRA</t>
  </si>
  <si>
    <t>75778845-8</t>
  </si>
  <si>
    <t>SAMUEL CARMOZINE PRADO</t>
  </si>
  <si>
    <t>DIOGO SOUSA FIGUEIREDO SILVA</t>
  </si>
  <si>
    <t>DIEGO MAGNO BAPTISTA DE ALMEIDA CASTRO</t>
  </si>
  <si>
    <t>BRUNO CONCEICAO NUNES</t>
  </si>
  <si>
    <t>CAIO CESAR SALES GARCIA</t>
  </si>
  <si>
    <t>CARLOS ALBERTO DIAS COSTA JUNIOR</t>
  </si>
  <si>
    <t>72.088.427-8</t>
  </si>
  <si>
    <t>EDSON DA SILVA PEREIRA FILHO</t>
  </si>
  <si>
    <t>FELIPE LEIRO ALMEIDA</t>
  </si>
  <si>
    <t>FABIOLA PIMENTEL DIOGENES</t>
  </si>
  <si>
    <t>75525078-8</t>
  </si>
  <si>
    <t>HOSANNAH LEITE FILHO</t>
  </si>
  <si>
    <t>50885200-X</t>
  </si>
  <si>
    <t>EVERTON SOARES AMORIM SILVA</t>
  </si>
  <si>
    <t>75878500-5</t>
  </si>
  <si>
    <t>KEZIE MARQUART</t>
  </si>
  <si>
    <t>RAMON DE ARAUJO SOARES</t>
  </si>
  <si>
    <t>70708205-7</t>
  </si>
  <si>
    <t>DANIEL CONCEICAO DO NASCIMENTO</t>
  </si>
  <si>
    <t>LEONARDO JORGE RIOS DE SOUZA</t>
  </si>
  <si>
    <t>WYLLA BENI SILVA</t>
  </si>
  <si>
    <t>ALICE COSTA DO AMARAL FONSECA</t>
  </si>
  <si>
    <t>CARLOS VASCONCELOS DE SOUZA FILHO</t>
  </si>
  <si>
    <t>78.254.887-4</t>
  </si>
  <si>
    <t>ANNE ROSE ALMEIDA DOS SANTOS</t>
  </si>
  <si>
    <t>CELIA CERQUEIRA DE OLIVEIRA</t>
  </si>
  <si>
    <t>DUNAS BANDEIRA BAHIA</t>
  </si>
  <si>
    <t>75.827.000-4</t>
  </si>
  <si>
    <t>FERNANDA CONTRERAS CARIBE</t>
  </si>
  <si>
    <t>MIRELLA RIBEIRO NEVES</t>
  </si>
  <si>
    <t>SONIA MARIA TAVARES RIBEIRO</t>
  </si>
  <si>
    <t>42058554-5</t>
  </si>
  <si>
    <t>LEONARDO DE SOUZA POLLI</t>
  </si>
  <si>
    <t>SARAH MACIEL SILVA</t>
  </si>
  <si>
    <t>JOSE CARLOS LOPES RIBEIRO</t>
  </si>
  <si>
    <t>PATRICIA OLIVEIRA MARTINS</t>
  </si>
  <si>
    <t>ALAN DA SILVA BORGES</t>
  </si>
  <si>
    <t>V004478-0</t>
  </si>
  <si>
    <t>CAIQUE SANTOS LEMOS LIMA</t>
  </si>
  <si>
    <t>GILCIMAR SANTOS NASCIMENTO</t>
  </si>
  <si>
    <t>FERNANDO ARCOVERDE CAVALCANTI FILHO</t>
  </si>
  <si>
    <t>JULIANA LIMA DA SILVA LOPES</t>
  </si>
  <si>
    <t>EDER LIZ NOVAES</t>
  </si>
  <si>
    <t>DIOGO LEITE DE OLIVEIRA LIMEIRA</t>
  </si>
  <si>
    <t>RAFAEL ARAUJO VILAS-BOAS</t>
  </si>
  <si>
    <t>THIAGO DE SOUZA MARTINS</t>
  </si>
  <si>
    <t>ANDREI CESAR DE SOUZA MATTOS</t>
  </si>
  <si>
    <t>GABRIEL MAGALHAES FERNANDEZ</t>
  </si>
  <si>
    <t>FERNANDO CABRAL LAGE</t>
  </si>
  <si>
    <t>LUMA CRISTINA BRANDAO DA SILVA</t>
  </si>
  <si>
    <t>MARCELO SILVA ARRUTI</t>
  </si>
  <si>
    <t>AMANDA SOFIA ALENCAR DA SILVA</t>
  </si>
  <si>
    <t>77544772-7</t>
  </si>
  <si>
    <t>CAMILA EUGENIA SILVA</t>
  </si>
  <si>
    <t>ANA PAULA DAVI DE ARAUJO</t>
  </si>
  <si>
    <t>25720845-8</t>
  </si>
  <si>
    <t>ANDERSON FERREIRA DA LUZ DE SOUZA</t>
  </si>
  <si>
    <t>ARON SEIXAS BLASINA</t>
  </si>
  <si>
    <t>77.887.824-8</t>
  </si>
  <si>
    <t>ISMAEL FRANCISCO DE SALES</t>
  </si>
  <si>
    <t>BRUNO MORAES BRANDAO</t>
  </si>
  <si>
    <t>CAHLIL LOBO FAGUNDES</t>
  </si>
  <si>
    <t>CLEBER FERREIRA FRAGA</t>
  </si>
  <si>
    <t>ANDRE JOSE DA SILVA RIBEIRO</t>
  </si>
  <si>
    <t>70.745.888-7</t>
  </si>
  <si>
    <t>LEIDIANA NUNES RAMOS</t>
  </si>
  <si>
    <t>70.278.847-2</t>
  </si>
  <si>
    <t>TACIARA SANTOS E SANTOS</t>
  </si>
  <si>
    <t>GILMAR BRAGA BARRETO JUNIOR</t>
  </si>
  <si>
    <t>JEREMIAS DA SILVA SANTOS</t>
  </si>
  <si>
    <t>VITOR ILIR NOGUEIRA COSTA</t>
  </si>
  <si>
    <t>75524008-0</t>
  </si>
  <si>
    <t>MANOEL CAIO GUIMARAES DA MATA NETO</t>
  </si>
  <si>
    <t>CRISTIANO DO NASCIMENTO CARNEIRO</t>
  </si>
  <si>
    <t>WILLAMS DAVID DA SILVALIMEIRA</t>
  </si>
  <si>
    <t>28.500.075-X</t>
  </si>
  <si>
    <t>GREGORIO SOUSA MATOS</t>
  </si>
  <si>
    <t>LIS LISBOA BERNARDINO</t>
  </si>
  <si>
    <t>75758554-7</t>
  </si>
  <si>
    <t>ELISA FELIPE COELHO</t>
  </si>
  <si>
    <t>LARISSA DANIELLE DRONNEAU MAXIMO</t>
  </si>
  <si>
    <t>RONIERE SOUZA E SILVA</t>
  </si>
  <si>
    <t>ROBERTA OLIVEIRA KIELMANN ALMEIDA</t>
  </si>
  <si>
    <t>77.880.054-0</t>
  </si>
  <si>
    <t>RODRIGO REGO LIMA AZEVEDO</t>
  </si>
  <si>
    <t>ANNA LUIZA DE OLIVEIRA BARBOSA</t>
  </si>
  <si>
    <t>ANA LETICIA DA SILVA RIBEIRO</t>
  </si>
  <si>
    <t>VANESSA SAPUCAIA DA SILVEIRA</t>
  </si>
  <si>
    <t>GUILHERME DE OLIVEIRA ELIAS</t>
  </si>
  <si>
    <t>VICTOR BASTOS ALMEIDA</t>
  </si>
  <si>
    <t>ADRIANO NOVAIS QUEIROZ</t>
  </si>
  <si>
    <t>78272808-7</t>
  </si>
  <si>
    <t>SILVIA CAROLINA DE OLIVEIRA SOUSA</t>
  </si>
  <si>
    <t>77.880.570-7</t>
  </si>
  <si>
    <t>IGOR POMPEU DOS ANJOS</t>
  </si>
  <si>
    <t>MARCELO AGUIAR DE CASTRO</t>
  </si>
  <si>
    <t>74.707.882-7</t>
  </si>
  <si>
    <t>GILMARIA SANTOS SILVA</t>
  </si>
  <si>
    <t>TIAGO BARRETO SIQUEIRA DA SILVA</t>
  </si>
  <si>
    <t>ANA CAROLINA RODRIGUES JORGE FACCA</t>
  </si>
  <si>
    <t>FABIANA DE OLIVEIRA ROCHA</t>
  </si>
  <si>
    <t>DIEGO SANTOS BARBOSA</t>
  </si>
  <si>
    <t>GUSTAVO LUCAS DOS SANTOS</t>
  </si>
  <si>
    <t>28505788-0</t>
  </si>
  <si>
    <t>FERNANDA BRUNA MELLONE</t>
  </si>
  <si>
    <t>PALOMA SANTANA DE SOUZA</t>
  </si>
  <si>
    <t>MAURICIO RAMOS SANTIAGO</t>
  </si>
  <si>
    <t>CAIO SACRAMENTO DE BRITTO ALMEIDA</t>
  </si>
  <si>
    <t>RENATO ROSADO PINTO</t>
  </si>
  <si>
    <t>78.572.702-7</t>
  </si>
  <si>
    <t>LUCAS ALVES DO NASCIMENTO</t>
  </si>
  <si>
    <t>MICHELE APARECIDA GOMES ALVES</t>
  </si>
  <si>
    <t>IDEMILSON FRANCISCO DA SILVA</t>
  </si>
  <si>
    <t>70258705-4</t>
  </si>
  <si>
    <t>MATHEUS ANDRADE DE OLIVEIRA</t>
  </si>
  <si>
    <t>LUCAS ABDIAS BARATA</t>
  </si>
  <si>
    <t>LUCAS REIS DA SILVA</t>
  </si>
  <si>
    <t>OMAN ABREU E FARIAS</t>
  </si>
  <si>
    <t>57422748-8</t>
  </si>
  <si>
    <t>YURI HIRAMATSU SANCHES</t>
  </si>
  <si>
    <t>78.804.708-2</t>
  </si>
  <si>
    <t>LUCAS REIS DE SOUZA</t>
  </si>
  <si>
    <t>57.027.508-5</t>
  </si>
  <si>
    <t>ADEWALE ANDRADE D' ALCANTARA</t>
  </si>
  <si>
    <t>74.405.558-7</t>
  </si>
  <si>
    <t>LEANDRO OLIVEIRA PEREIRA</t>
  </si>
  <si>
    <t>SIDNEI FERREIRA BARBOSA</t>
  </si>
  <si>
    <t>57785242-5</t>
  </si>
  <si>
    <t>THIAGO DE CARVALHO MELO MAIA</t>
  </si>
  <si>
    <t>55507084-7</t>
  </si>
  <si>
    <t>ANGELA RIBEIRO DOS SANTOS</t>
  </si>
  <si>
    <t>ANA CAROLINA PRANGE FONSECA</t>
  </si>
  <si>
    <t>55778055-7</t>
  </si>
  <si>
    <t>LAILTON LEITECALMON</t>
  </si>
  <si>
    <t>55488508-0</t>
  </si>
  <si>
    <t>JOAO PAULO ARRUDA SEWAYBRICKER</t>
  </si>
  <si>
    <t>78502807-7</t>
  </si>
  <si>
    <t>LARISSA FIGUEIREDO BELO</t>
  </si>
  <si>
    <t>55580782-5</t>
  </si>
  <si>
    <t>CLAUDIO ALVES DA SILVA</t>
  </si>
  <si>
    <t>75800780-2</t>
  </si>
  <si>
    <t>ALLANA SOUZA MOREIRA FERNANDES</t>
  </si>
  <si>
    <t>47584277-7</t>
  </si>
  <si>
    <t>GABRIEL CHAVES BEZERRA</t>
  </si>
  <si>
    <t>CAIO COSTA CAVALCANTE</t>
  </si>
  <si>
    <t>70252228-5</t>
  </si>
  <si>
    <t>PAULO CESAR FRANK LIMA</t>
  </si>
  <si>
    <t>47582055-7</t>
  </si>
  <si>
    <t>LIDIANE OLIVEIRA DE PAULA</t>
  </si>
  <si>
    <t>57588485-2</t>
  </si>
  <si>
    <t>ADIEL RAMOS DE CRISTO</t>
  </si>
  <si>
    <t>78875808-7</t>
  </si>
  <si>
    <t>KIM CANDIDO PEREIRA DE ARAUJO</t>
  </si>
  <si>
    <t>78027507-4</t>
  </si>
  <si>
    <t>ADRIELISSON TUPINAMBA DOS SANTOS</t>
  </si>
  <si>
    <t>54747207-7</t>
  </si>
  <si>
    <t>JACITELMA CONCEICAO PEREIRA</t>
  </si>
  <si>
    <t>45002785-5</t>
  </si>
  <si>
    <t>TALYHANE PIRES SANTANA</t>
  </si>
  <si>
    <t>54070822-8</t>
  </si>
  <si>
    <t>LETICIA RIBEIRO DA SILVA</t>
  </si>
  <si>
    <t>74778704-7</t>
  </si>
  <si>
    <t>NELSON MOREIRA DOS SANTOS JUNIOR</t>
  </si>
  <si>
    <t>ADSON JORGE DE ARGOLO</t>
  </si>
  <si>
    <t>20858407-5</t>
  </si>
  <si>
    <t>MOISES DOS SANTOS TAVARES</t>
  </si>
  <si>
    <t>70857804-X</t>
  </si>
  <si>
    <t>PEDRO HAGE FERNANDEZ</t>
  </si>
  <si>
    <t>78754005-5</t>
  </si>
  <si>
    <t>LEANDRO CERQUEIRA DA CRUZ</t>
  </si>
  <si>
    <t>AMANDA OLIVEIRA CARNEIRO</t>
  </si>
  <si>
    <t>70745707-8</t>
  </si>
  <si>
    <t>THAIS DE MESQUITA FAGUNDES</t>
  </si>
  <si>
    <t>72.508.802-0</t>
  </si>
  <si>
    <t>JULIANA DE PAULA FIGUEIREDO</t>
  </si>
  <si>
    <t>70857580-X</t>
  </si>
  <si>
    <t>THOMAZ MONTE HAGGE</t>
  </si>
  <si>
    <t>74250477-5</t>
  </si>
  <si>
    <t>MILENA FARIA FILADELFO</t>
  </si>
  <si>
    <t>50008080-2</t>
  </si>
  <si>
    <t>RAFAEL RIBEIRO FARIAS</t>
  </si>
  <si>
    <t>50777485-5</t>
  </si>
  <si>
    <t>LAZARO LIMA RIBEIRO</t>
  </si>
  <si>
    <t>78085487-7</t>
  </si>
  <si>
    <t>CAROLINA SOUSA ROCHA</t>
  </si>
  <si>
    <t>75858480-8</t>
  </si>
  <si>
    <t>VICENTE NEVES DOS SANTOS BARRETTO</t>
  </si>
  <si>
    <t>DANIELE MEIRA BORGES</t>
  </si>
  <si>
    <t>54748482-0</t>
  </si>
  <si>
    <t>ADENILSON BOAVENTURA REIS</t>
  </si>
  <si>
    <t>70250808-X</t>
  </si>
  <si>
    <t>AURIANE DOS SANTOS</t>
  </si>
  <si>
    <t>40277007-X</t>
  </si>
  <si>
    <t>LETICIA BARBOSA DE SOUZA</t>
  </si>
  <si>
    <t>JOAO PAULO BONFIM DOS SANTOS</t>
  </si>
  <si>
    <t>44557558-0</t>
  </si>
  <si>
    <t>DANIELLE ROMEO LEBRET</t>
  </si>
  <si>
    <t>78845570-4</t>
  </si>
  <si>
    <t>RAFAEL ANDRADE DE BARROS</t>
  </si>
  <si>
    <t>57807472-0</t>
  </si>
  <si>
    <t>LUIZ GUSTAVO DE OLIVEIRA BARRETO</t>
  </si>
  <si>
    <t>78707854-X</t>
  </si>
  <si>
    <t>CLAUDIA MARQUES DE CASTRO LIMA</t>
  </si>
  <si>
    <t>ANDRE LUIZ NASCIMENTO MOURA</t>
  </si>
  <si>
    <t>45808802-7</t>
  </si>
  <si>
    <t>LILIA DANTAS GONCALVES</t>
  </si>
  <si>
    <t>74544220-4</t>
  </si>
  <si>
    <t>TATIANA ALBERTAZZI FARIA DE OLIVEIRA</t>
  </si>
  <si>
    <t>70874477-5</t>
  </si>
  <si>
    <t>EVERTON DE SOUZA SILVA</t>
  </si>
  <si>
    <t>77224807-8</t>
  </si>
  <si>
    <t>JUCIGLEIDE DE JESUS SANTOS</t>
  </si>
  <si>
    <t>54540505-7</t>
  </si>
  <si>
    <t>CARLOS AUGUSTO DEL BEL PAMPLONA RIBEIRO</t>
  </si>
  <si>
    <t>50787208-X</t>
  </si>
  <si>
    <t>AMANACI COSTA DE JESUS</t>
  </si>
  <si>
    <t>78805702-5</t>
  </si>
  <si>
    <t>ALLAN RICARDO BISPO DE MELO</t>
  </si>
  <si>
    <t>78208770-0</t>
  </si>
  <si>
    <t>RITA ELOA GONCALVES LANTYER</t>
  </si>
  <si>
    <t>77225507-5</t>
  </si>
  <si>
    <t>CAMILA BARBOSA PURES</t>
  </si>
  <si>
    <t>74577250-0</t>
  </si>
  <si>
    <t>NATHALY PINHEIRO SILVA</t>
  </si>
  <si>
    <t>VITOR LUIZ MORAL LOPES</t>
  </si>
  <si>
    <t>28507470-8</t>
  </si>
  <si>
    <t>RAFAEL DE FREITAS NUNES MAIA</t>
  </si>
  <si>
    <t>CAROLINE DOS ANJOS FARIAS</t>
  </si>
  <si>
    <t>70070842-5</t>
  </si>
  <si>
    <t>ANDRE ROCHA MASCARENHAS</t>
  </si>
  <si>
    <t>75778588-0</t>
  </si>
  <si>
    <t>ARTHUR DIAS MARTINS</t>
  </si>
  <si>
    <t>57078747-0</t>
  </si>
  <si>
    <t>FABIO GOMES FONTELES GALVAO</t>
  </si>
  <si>
    <t>77558525-X</t>
  </si>
  <si>
    <t>CRISSIA PURIDADE LUZ</t>
  </si>
  <si>
    <t>78754478-0</t>
  </si>
  <si>
    <t>AUGUSTO ARTUR ANDRADE DA COSTA</t>
  </si>
  <si>
    <t>74705852-7</t>
  </si>
  <si>
    <t>TOMAS CARVALHAES VOLPI</t>
  </si>
  <si>
    <t>57785747-8</t>
  </si>
  <si>
    <t>PRISCILA FREITAS ARAUJO</t>
  </si>
  <si>
    <t>70040488-5</t>
  </si>
  <si>
    <t>MARLI DA SILVA BONFIM</t>
  </si>
  <si>
    <t>70772070-2</t>
  </si>
  <si>
    <t>RENAN QUEIROS DE OLIVEIRA</t>
  </si>
  <si>
    <t>ARIEL FAJARDINI BELLO</t>
  </si>
  <si>
    <t>70055077-5</t>
  </si>
  <si>
    <t>JOAO SIVALDO SACRAMENTO DAS NEVES</t>
  </si>
  <si>
    <t>78857845-2</t>
  </si>
  <si>
    <t>ANA PAULA SANTOS MAURICIO</t>
  </si>
  <si>
    <t>45847802-7</t>
  </si>
  <si>
    <t>CHRIS ACCIOLY CERSOSIMO</t>
  </si>
  <si>
    <t>78845278-8</t>
  </si>
  <si>
    <t>JOANA D'ARC DOURADO SOUSA</t>
  </si>
  <si>
    <t>50045758-X</t>
  </si>
  <si>
    <t>VITOR LOVATTI SIMON</t>
  </si>
  <si>
    <t>44400000-2</t>
  </si>
  <si>
    <t>FABIO DE ARAUJO SILVA</t>
  </si>
  <si>
    <t>4/R 2808870</t>
  </si>
  <si>
    <t>FELIPE BUENO CRISPIM</t>
  </si>
  <si>
    <t>7/C 5477870</t>
  </si>
  <si>
    <t>MATEUS GOMES DE FARIA</t>
  </si>
  <si>
    <t>VANESSA APARECIDA SEBASTIAO</t>
  </si>
  <si>
    <t>ICARO SOTERO SOUZA OLIVEIRA</t>
  </si>
  <si>
    <t>ANTONIO TELES DA COSTA NETO</t>
  </si>
  <si>
    <t>7/C 5770757</t>
  </si>
  <si>
    <t>JOAO LUCAS DE SOUZA XAVIER</t>
  </si>
  <si>
    <t>4.400.585-7</t>
  </si>
  <si>
    <t>JONATHAS KADU DOS SANTOS TITO</t>
  </si>
  <si>
    <t>SÃO PAULO</t>
  </si>
  <si>
    <t>RAPHAEL MATOS DA COSTA</t>
  </si>
  <si>
    <t>LUANA GAMA E ADARIO</t>
  </si>
  <si>
    <t>JOSE FERREIRA DA COSTA NETO</t>
  </si>
  <si>
    <t>RICARDO DA ANUNCIACAO DO NASCIMENTO</t>
  </si>
  <si>
    <t>ALESSANDRO MOREIRA BONCSIDAI</t>
  </si>
  <si>
    <t>GLENDA PINTO DA ROCHA CASTELO</t>
  </si>
  <si>
    <t>FABRICIO DE OLIVEIRA ALVES</t>
  </si>
  <si>
    <t>FERNANDO VALENCIA FARIAS NETO</t>
  </si>
  <si>
    <t>ALDAIR RODRIGUES LIMA</t>
  </si>
  <si>
    <t>LUCIANA GARCEZ DOS SANTOS</t>
  </si>
  <si>
    <t>PAULO IGOR DE MENDONCA JUCA</t>
  </si>
  <si>
    <t>JANITOR MARCIO SILVA PRATES</t>
  </si>
  <si>
    <t>MARCELO MAZOCCO SANTOS</t>
  </si>
  <si>
    <t>VALDILES MENDES JAIME</t>
  </si>
  <si>
    <t>RUY ALVES VITAL</t>
  </si>
  <si>
    <t>SAMIR PENA VENTURA</t>
  </si>
  <si>
    <t>KIM SALLES DA SILVA</t>
  </si>
  <si>
    <t>ISAEL BERNARDO TEJO</t>
  </si>
  <si>
    <t>ROSANE SANTOS COSTA</t>
  </si>
  <si>
    <t>PRISCILA FREITAS DE LACERDA</t>
  </si>
  <si>
    <t>DIEGO BEZERRA CARVALHO</t>
  </si>
  <si>
    <t>LAIZ BRITO AMORIM</t>
  </si>
  <si>
    <t>JOSEMAR ANDRADE SOUZA</t>
  </si>
  <si>
    <t>LUIZ HENRIQUE SANTOS SILVA</t>
  </si>
  <si>
    <t>JOSE RIBAMAR ROCHA DOS SANTOS</t>
  </si>
  <si>
    <t>77.578.085-8</t>
  </si>
  <si>
    <t>MARCIO SOUSA DA GUIA JUNIOR</t>
  </si>
  <si>
    <t>FAGNER DE ASSIS MOURA PIMENTEL</t>
  </si>
  <si>
    <t>MARIO JORGE SANTIAGO DA CRUZ FILHO</t>
  </si>
  <si>
    <t>GLEIDSON SERGIO BARROS DA CONCEICAO</t>
  </si>
  <si>
    <t>THIAGO SOUZA DE ALENCAR GONDIM</t>
  </si>
  <si>
    <t>ANA DA FATIMA TAVARES MARTINS</t>
  </si>
  <si>
    <t>ITALO CAMPELO DE SOUZA</t>
  </si>
  <si>
    <t>BARBARA ANIELE SANTOS DE JESUS</t>
  </si>
  <si>
    <t>JOAO PAULO BERTO</t>
  </si>
  <si>
    <t>08855854-0</t>
  </si>
  <si>
    <t>RAFAEL PALMEIRA E SILVA</t>
  </si>
  <si>
    <t>RONALDO CESAR ESTRELA SALES</t>
  </si>
  <si>
    <t>VITOR RICARDO PIRES SANTOS</t>
  </si>
  <si>
    <t>LILIANNE DA SILVA MARINHO</t>
  </si>
  <si>
    <t>ESTEBAN CARLOS ARENILLAS</t>
  </si>
  <si>
    <t>MARIO ANTONIO PAIXAO</t>
  </si>
  <si>
    <t>CARLOS AUGUSTO DA SILVA BINDA</t>
  </si>
  <si>
    <t>ROSANA LUZIA FIGUEIREDO LARRAT FROES</t>
  </si>
  <si>
    <t>ERLAN CARDOSO XAVIER</t>
  </si>
  <si>
    <t>NEIRIMAR SANTOS CRUZ</t>
  </si>
  <si>
    <t>504.488-0</t>
  </si>
  <si>
    <t>LEANDRO SOUZA DE OLIVEIRA</t>
  </si>
  <si>
    <t>IRISFRAN DO VALE ALVES NOGUEIRA</t>
  </si>
  <si>
    <t>JONATHAS MORAES BRANDAO</t>
  </si>
  <si>
    <t>RENATO DA SILVA NEVES</t>
  </si>
  <si>
    <t>JAILCE GARCIA SOUSA</t>
  </si>
  <si>
    <t>ROVERLEI ALVES CAMPOS</t>
  </si>
  <si>
    <t>577.725-5</t>
  </si>
  <si>
    <t>VITOR INRAHIM GOMES DE ARAUJO</t>
  </si>
  <si>
    <t>MATHEUS DE ARAUJO NUNES</t>
  </si>
  <si>
    <t>RICARDO FELIPE DE OLIVEIRA</t>
  </si>
  <si>
    <t>ROBSON CARVALHO DA SILVA</t>
  </si>
  <si>
    <t>ITALO NASCIMENTO NISHIYAMA</t>
  </si>
  <si>
    <t>MAGDA LAIARA BEZERRA DE LIMA</t>
  </si>
  <si>
    <t>FRANCINALDO CORDEIRO DE MELO</t>
  </si>
  <si>
    <t>JEFFERSON DANTONIO MALAQUIAS</t>
  </si>
  <si>
    <t>LIVIA NASCIMENTO DA SILVA</t>
  </si>
  <si>
    <t>08587277-2</t>
  </si>
  <si>
    <t>TULIO ALENCAR DE SOUZA</t>
  </si>
  <si>
    <t>ELTON SERRA RIBEIRO COUTO</t>
  </si>
  <si>
    <t>ADRIANNE REGINA DA SILVA FREIRE</t>
  </si>
  <si>
    <t>ISRAEL LOBO SANTANA</t>
  </si>
  <si>
    <t>05275557-8</t>
  </si>
  <si>
    <t>ARIEL DOTTO BLIND</t>
  </si>
  <si>
    <t>WISLEY MIRANDA PINTO</t>
  </si>
  <si>
    <t>LEONARDO DE JESUS SILVA</t>
  </si>
  <si>
    <t>AIDA IZABELA RODRIGUES REPOLHO</t>
  </si>
  <si>
    <t>508.880-7</t>
  </si>
  <si>
    <t>THIAGO MASCARENHAS OLIVEIRA</t>
  </si>
  <si>
    <t>08.074.855-7</t>
  </si>
  <si>
    <t>IRALDO WAGNER TEODOSIO DO NASCIMENTO</t>
  </si>
  <si>
    <t>BRENO YVYS DE SOUZA AZEVEDO</t>
  </si>
  <si>
    <t>LEANDRO CABRAL DIAS</t>
  </si>
  <si>
    <t>07244780-5</t>
  </si>
  <si>
    <t>IRANDIR ARAUJO DE OLIVEIRA</t>
  </si>
  <si>
    <t>05750708-7</t>
  </si>
  <si>
    <t>JULIA DE MOURA LINHARES</t>
  </si>
  <si>
    <t>554.785-8</t>
  </si>
  <si>
    <t>BRUNO OLIVEIRA LOPES DA CRUZ</t>
  </si>
  <si>
    <t>SILVIA FLORENCIO DA SILVA</t>
  </si>
  <si>
    <t>CRISTIANE DE SOUZA GAMA</t>
  </si>
  <si>
    <t>MATHEUS DA SILVA LEAL</t>
  </si>
  <si>
    <t>572.548-0</t>
  </si>
  <si>
    <t>FABIANA MOREIRA MAQUINE</t>
  </si>
  <si>
    <t>MILAN MOREIRA CRUZ</t>
  </si>
  <si>
    <t>FRANCISCO CARLOS CAMPOS NASCIMENTO</t>
  </si>
  <si>
    <t>GERMANO RODRIGO PAIVA DE ASSIS</t>
  </si>
  <si>
    <t>487777-5</t>
  </si>
  <si>
    <t>ALEXANDRE SOUZA DA SILVA</t>
  </si>
  <si>
    <t>CAROLINE FARIA GOMES</t>
  </si>
  <si>
    <t>MARCIO VINICIUS DE SOUZA GONCALVES</t>
  </si>
  <si>
    <t>GLAUCIA ALVES DE JESUS</t>
  </si>
  <si>
    <t>RONYERE SILVA RIOS</t>
  </si>
  <si>
    <t>JOAO MARCELO CHAVES DAS NEVES LIMA</t>
  </si>
  <si>
    <t>00774587-2</t>
  </si>
  <si>
    <t>HEDERJANE DE ASSIS DOS SANTOS</t>
  </si>
  <si>
    <t>LUCIAN MENEZES DA SILVA</t>
  </si>
  <si>
    <t>RAFAEL MUSEL PRINCHAK</t>
  </si>
  <si>
    <t>07405250-7</t>
  </si>
  <si>
    <t>JHIELSON MONTINO PIMENTEL</t>
  </si>
  <si>
    <t>ROBERTO LUIZ REBOUCAS FRANCA JUNIOR</t>
  </si>
  <si>
    <t>LEANDRO O ARAUJO</t>
  </si>
  <si>
    <t>00777054-0</t>
  </si>
  <si>
    <t>DANIEL SILVA DE MENEZES</t>
  </si>
  <si>
    <t>582P7002508802</t>
  </si>
  <si>
    <t>THAIS TAPAJOS PINTO</t>
  </si>
  <si>
    <t>20082807-5</t>
  </si>
  <si>
    <t>LAIS VALVERDE SOUSA</t>
  </si>
  <si>
    <t>ALEXANDRE DA COSTA PEREIRA</t>
  </si>
  <si>
    <t>07252708-0</t>
  </si>
  <si>
    <t>LILIANE DOS SANTOS OLIVEIRA</t>
  </si>
  <si>
    <t>MATEUS REIS ALVES DOS SANTOS</t>
  </si>
  <si>
    <t>708.025-7</t>
  </si>
  <si>
    <t>LUIZ FERNANDO CAMPINHO REGO</t>
  </si>
  <si>
    <t>05277207-5</t>
  </si>
  <si>
    <t>AGATA KAROLINNE FONSECA MOTTA</t>
  </si>
  <si>
    <t>NICEFORES SANTOS SILVA</t>
  </si>
  <si>
    <t>DAVI CRUZ FERNANDES</t>
  </si>
  <si>
    <t>FLAVIA CAMILA SCHIMPL</t>
  </si>
  <si>
    <t>RAUL VILAS BOAS DA SILVA</t>
  </si>
  <si>
    <t>PRISCILA MARTINS DE OLIVEIRA SANTANA</t>
  </si>
  <si>
    <t>CIBELE SOUZA DUARTE</t>
  </si>
  <si>
    <t>LUCAS PRADO MELO</t>
  </si>
  <si>
    <t>LUCIANO RANGEL DE SOUSA</t>
  </si>
  <si>
    <t>GILSARA CASCAIS REBOUCAS</t>
  </si>
  <si>
    <t>KLEBER RODGER REIS</t>
  </si>
  <si>
    <t>78.570.007-8</t>
  </si>
  <si>
    <t>ROBSON CORDEIRO SOUSA</t>
  </si>
  <si>
    <t>04205224-8</t>
  </si>
  <si>
    <t>DANIEL FREIRE DE CASTRO</t>
  </si>
  <si>
    <t>LIVIA LINGERFELT ARAUJO DE AZEVEDO</t>
  </si>
  <si>
    <t>FABIO GASPARI MADURERIA MOUTINHO BARRETO</t>
  </si>
  <si>
    <t>LUIS ALEXANDRE MESSEDER C.S. JUNIOR</t>
  </si>
  <si>
    <t>00-2-07804-0</t>
  </si>
  <si>
    <t>LUCAS GONDIM MIRANDA</t>
  </si>
  <si>
    <t>ERIVAN CHAVES DOS SANTOS</t>
  </si>
  <si>
    <t>RODOLPHO ALVES BARBOSA SANTANA</t>
  </si>
  <si>
    <t>THALES RAMON SANTANA BORGES</t>
  </si>
  <si>
    <t>705520-7</t>
  </si>
  <si>
    <t>TATIANA PINTO DE SOUZA</t>
  </si>
  <si>
    <t>EVELLYN KIYOKU</t>
  </si>
  <si>
    <t>02502588-5</t>
  </si>
  <si>
    <t>CAMILA DA SILVA MOTA</t>
  </si>
  <si>
    <t>RAFAEL DE CASTRO MENDES VASCO</t>
  </si>
  <si>
    <t>22055527-0</t>
  </si>
  <si>
    <t>LUCAS LAGO DE LIMA</t>
  </si>
  <si>
    <t>87287840-5</t>
  </si>
  <si>
    <t>ANA LAURA EVANGELISTA</t>
  </si>
  <si>
    <t>LINCOLN FABIO LUIZ MACIEL</t>
  </si>
  <si>
    <t>22480244-5</t>
  </si>
  <si>
    <t>JEFFERSON PINHEIRO DE OLIVEIRA JUNIOR</t>
  </si>
  <si>
    <t>FRANCISCO GERAMILTON A. DE SOUZA</t>
  </si>
  <si>
    <t>4725400-00</t>
  </si>
  <si>
    <t>TITO GARDEL DO PRADO FILHO</t>
  </si>
  <si>
    <t>VICTOR HUGO DOURADO MONTEIRO</t>
  </si>
  <si>
    <t>CARLOS JANOR MARIALVA ALMEIDA</t>
  </si>
  <si>
    <t>MICHELE DA ROSA SILVA</t>
  </si>
  <si>
    <t>LAIN CESAR ALCANTARA PONTES DE CARVALHO</t>
  </si>
  <si>
    <t>DIANA DE SANTANA RAMOS</t>
  </si>
  <si>
    <t>00775427-4</t>
  </si>
  <si>
    <t>LAIS CASSIA MONTEIRO DE S BARRETO</t>
  </si>
  <si>
    <t>MARCOS VENICIUS DA SILVA</t>
  </si>
  <si>
    <t>LUANA ROCHA MACEDO</t>
  </si>
  <si>
    <t>08705708-8</t>
  </si>
  <si>
    <t>RONALDO RODRIGUES SOUZA SILVA FILHO</t>
  </si>
  <si>
    <t>LUCIANA LEMOS DE ALMEIDA</t>
  </si>
  <si>
    <t>LUDMILA FERREIRA AZEVEDO</t>
  </si>
  <si>
    <t>740557-2</t>
  </si>
  <si>
    <t>KATIA GONCALVES DE CAMPOS</t>
  </si>
  <si>
    <t>ESTHER BARBOSA DA ROCHA</t>
  </si>
  <si>
    <t>IODESIO SOUZA SANTANA BORGES</t>
  </si>
  <si>
    <t>742.778-2</t>
  </si>
  <si>
    <t>JONATHAN ALVES GALDINO</t>
  </si>
  <si>
    <t>JESSE MOREIRA DA SILVA JUNIOR</t>
  </si>
  <si>
    <t>TALITHA CASEMIRO CAMARA</t>
  </si>
  <si>
    <t>LUISE DE JESUS SOUZA</t>
  </si>
  <si>
    <t>00074078-8</t>
  </si>
  <si>
    <t>ADDSON CARLOS LOBATO</t>
  </si>
  <si>
    <t>07547072-4</t>
  </si>
  <si>
    <t>ROMULO DA SILVA BARBOSA</t>
  </si>
  <si>
    <t>ADELSON ARAUJO MAR</t>
  </si>
  <si>
    <t>KLAUCIO MATHEUS DA SILVA SANTOS</t>
  </si>
  <si>
    <t>ELMIR DA SILVA NASCIMENTO</t>
  </si>
  <si>
    <t>JOSE DARIO PEREIRA COSTA</t>
  </si>
  <si>
    <t>20777555-2</t>
  </si>
  <si>
    <t>ESINGTON DA SILVA LOPES</t>
  </si>
  <si>
    <t>FABIO COELHO RAMOS</t>
  </si>
  <si>
    <t>TIAGO MAFRA ROCHA</t>
  </si>
  <si>
    <t>08425875-8</t>
  </si>
  <si>
    <t>JOSE SANTOS GOMES JUNIOR</t>
  </si>
  <si>
    <t>PRISCILA SANTOS MENDES</t>
  </si>
  <si>
    <t>BRUNO STONE HOLLANDA MONTEIRO</t>
  </si>
  <si>
    <t>ARI BATISTA DA COSTA JUNIOR</t>
  </si>
  <si>
    <t>578078-2</t>
  </si>
  <si>
    <t>NAYARA SOUZA SILVA</t>
  </si>
  <si>
    <t>20782884-4</t>
  </si>
  <si>
    <t>GEORGE CARVALHO DIAS</t>
  </si>
  <si>
    <t>740507-8</t>
  </si>
  <si>
    <t>JOAO PAULO RABELO PEREIRA</t>
  </si>
  <si>
    <t>CARLOS CESAR AMADEU DA SILVA</t>
  </si>
  <si>
    <t>0.580.440-5</t>
  </si>
  <si>
    <t>NAILA ALVES DE ALMEIDA</t>
  </si>
  <si>
    <t>LUIS OSCAR SOARES RESENDE</t>
  </si>
  <si>
    <t>PATRICK PAMPONET STEIGER</t>
  </si>
  <si>
    <t>PRISCILA SILVA FERNANDES</t>
  </si>
  <si>
    <t>20077707-7</t>
  </si>
  <si>
    <t>MELISSA MICHELE PEREIRA E SILVA</t>
  </si>
  <si>
    <t>HENRIQUE THADEU DO N VIDAL FILHO</t>
  </si>
  <si>
    <t>757807-8</t>
  </si>
  <si>
    <t>THIAGO DE OLIVEIRA CONCEICAO</t>
  </si>
  <si>
    <t>775254-8</t>
  </si>
  <si>
    <t>LUCIANA CAMPOS DE SANTANA</t>
  </si>
  <si>
    <t>20254440-2</t>
  </si>
  <si>
    <t>PATRICIA DIAS DOS SANTOS</t>
  </si>
  <si>
    <t>744800-0</t>
  </si>
  <si>
    <t>MIRLANDIA REGINA AMAZONAS PASSOS</t>
  </si>
  <si>
    <t>JANETE SOUSA DE JESUS</t>
  </si>
  <si>
    <t>CARMEN ERICA LIMA DE SOUZA</t>
  </si>
  <si>
    <t>582.450-8</t>
  </si>
  <si>
    <t>RENATO LIMA DA SILVA</t>
  </si>
  <si>
    <t>FELIPE TULER SOBRAL</t>
  </si>
  <si>
    <t>KEILA PRISCILA SILVA SANTOS</t>
  </si>
  <si>
    <t>JOAO PEDRO ANDRADE COUTINHO</t>
  </si>
  <si>
    <t>22228547-5</t>
  </si>
  <si>
    <t>ALEXANDRE RODRIGUES DA SILVA</t>
  </si>
  <si>
    <t>MARCELO TOURINHO MEDRADO</t>
  </si>
  <si>
    <t>257752-D</t>
  </si>
  <si>
    <t>LAILSON SANTOS CARDOSO</t>
  </si>
  <si>
    <t>500.745-0</t>
  </si>
  <si>
    <t>MARILENE DOS SANTOS GONCALVES</t>
  </si>
  <si>
    <t>FILIPE HENRIQUE PETRONI</t>
  </si>
  <si>
    <t>755054-7</t>
  </si>
  <si>
    <t>MARCELO VINICIUS MUNIZ DO NASCIMENTO</t>
  </si>
  <si>
    <t>TED ROGERIO VASCONCELOS XAVIER</t>
  </si>
  <si>
    <t>70787500-2</t>
  </si>
  <si>
    <t>WALLACY DINIZ MORAES</t>
  </si>
  <si>
    <t>SUZANA KEIKO ARAUJO TAKANO</t>
  </si>
  <si>
    <t>PAULO HENRIQUE DE OLIVEIRA SOUZA</t>
  </si>
  <si>
    <t>WILLIAM BORGES CORREIA</t>
  </si>
  <si>
    <t>25.252.885-7</t>
  </si>
  <si>
    <t>TIAGO ALEXANDRE ALBUQUERQUE MACEDO</t>
  </si>
  <si>
    <t>ELIZABETI FRANCA ALVES COSTA</t>
  </si>
  <si>
    <t>MAGNO LUA DE JESUS SOUZA</t>
  </si>
  <si>
    <t>007.885225-8</t>
  </si>
  <si>
    <t>THIAGO VINICIUS PEDREIRA PIMENTA</t>
  </si>
  <si>
    <t>04027285-0</t>
  </si>
  <si>
    <t>JESSICA MIRANDA NERY</t>
  </si>
  <si>
    <t>THIAGO BARBOSA SANTOS</t>
  </si>
  <si>
    <t>CARLOS ALBERTO ALBUQUERQUE RODRIGUES</t>
  </si>
  <si>
    <t>40577707-7</t>
  </si>
  <si>
    <t>LIVIA SILVA DOS SANTOS PERES</t>
  </si>
  <si>
    <t>CRISTIANE SILVA BARROS DE ANDRADE</t>
  </si>
  <si>
    <t>ROSANGELA DE OLIVEIRA SILVA</t>
  </si>
  <si>
    <t>SERGIO MACHADO ROCHA</t>
  </si>
  <si>
    <t>04878487-5</t>
  </si>
  <si>
    <t>PEDRO DE PAOLA DALCIN</t>
  </si>
  <si>
    <t>07755757-0</t>
  </si>
  <si>
    <t>LIDIANA PEREIRA ARNHOLD</t>
  </si>
  <si>
    <t>EVERTON GUALBERTO DA CUNHA</t>
  </si>
  <si>
    <t>4.704.750-7</t>
  </si>
  <si>
    <t>IZAEL DA SILVA SANTANA JUNIOR</t>
  </si>
  <si>
    <t>GABRIELA EDWARDS ALMEIDA</t>
  </si>
  <si>
    <t>7.000.724-4</t>
  </si>
  <si>
    <t>VANESSA LINS DE MENEZES</t>
  </si>
  <si>
    <t>5.874.250-0</t>
  </si>
  <si>
    <t>MARCOS PEDREIRA ITEN FIGUEREDO GOMES</t>
  </si>
  <si>
    <t>08.708.000-8</t>
  </si>
  <si>
    <t>MARCOS DANILO MACHADO DOS SANTOS</t>
  </si>
  <si>
    <t>22205728-7</t>
  </si>
  <si>
    <t>LEANDRO JOSE SILVA ANDRADE</t>
  </si>
  <si>
    <t>005.785.250-4</t>
  </si>
  <si>
    <t>ALCINEIDE GARCIA MOTA</t>
  </si>
  <si>
    <t>ROBSON DE AZEVEDO BARBOSA</t>
  </si>
  <si>
    <t>70.082.224-7</t>
  </si>
  <si>
    <t>VAGNER DOS SANTOS MEDRADO</t>
  </si>
  <si>
    <t>770854-8</t>
  </si>
  <si>
    <t>MARCUS VINICIUS CARDOSO DE SOUZA RAMOS</t>
  </si>
  <si>
    <t>40287205-2</t>
  </si>
  <si>
    <t>MAILTON NASCIMENTO ARAUJO</t>
  </si>
  <si>
    <t>ANTONIO MORAIS NETO</t>
  </si>
  <si>
    <t>MARIA RENILDA MARTINS DE SOUZA</t>
  </si>
  <si>
    <t>ISRAEL FREITAS DO CARMO</t>
  </si>
  <si>
    <t>CARLA ANDRADE BATISTA DA SILVA</t>
  </si>
  <si>
    <t>LUCAS DE OLIVEIRA HUGHES</t>
  </si>
  <si>
    <t>770.707-8</t>
  </si>
  <si>
    <t>SAMANTHA GUIMARAES DOS SANTOS</t>
  </si>
  <si>
    <t>WILDNEY MAIA MOURAO</t>
  </si>
  <si>
    <t>THATIANA CHELY MATTA DA CUNHA</t>
  </si>
  <si>
    <t>05505280-8</t>
  </si>
  <si>
    <t>SAMARA MOREIRA BARBOSA</t>
  </si>
  <si>
    <t>ANTONIO ROGES CORDEIRO SOUSA</t>
  </si>
  <si>
    <t>ERIKA FERREIRA SANTOS</t>
  </si>
  <si>
    <t>04280755-7</t>
  </si>
  <si>
    <t>IDAURA BLANDINA DOS S DEZINCOURT</t>
  </si>
  <si>
    <t>FELIX TADEU SANTANA DE FARIAS</t>
  </si>
  <si>
    <t>CLEIZE MARQUES SALAZAR</t>
  </si>
  <si>
    <t>ROGERIO ROMAM MESQUITA DE ASCUI</t>
  </si>
  <si>
    <t>DAYANA KEILEN ONOFRE E SILVA</t>
  </si>
  <si>
    <t>28745027002-8</t>
  </si>
  <si>
    <t>ANTONIO PEREIRA DOS SANTOS</t>
  </si>
  <si>
    <t>THIAGO DOS SANTOS FRAGA</t>
  </si>
  <si>
    <t>04487752-8</t>
  </si>
  <si>
    <t>KLEBER JACKSON RODRIGUES DA SILVA</t>
  </si>
  <si>
    <t>07545707-2</t>
  </si>
  <si>
    <t>LUCIANA MARA LOPES FE</t>
  </si>
  <si>
    <t>ANDERSON CARLOS LIMA BENTES</t>
  </si>
  <si>
    <t>PAULO ROBERTO DE A. SILVA JUNIOR</t>
  </si>
  <si>
    <t>555788-2</t>
  </si>
  <si>
    <t>HENRIQUE PARANHOS SARMENTO LEITE</t>
  </si>
  <si>
    <t>PRISCILA DOS SANTOS CARNEIRO MONTEIRO</t>
  </si>
  <si>
    <t>75.555.050-0</t>
  </si>
  <si>
    <t>RODRIGO DE FREITAS ORNELLAS</t>
  </si>
  <si>
    <t>RODRIGO POLLARI RODRIGUES</t>
  </si>
  <si>
    <t>ROBSON YOSHIO MOGI</t>
  </si>
  <si>
    <t>05725588-4</t>
  </si>
  <si>
    <t>MARCIO OLIVEIRA DA COSTA SILVA</t>
  </si>
  <si>
    <t>408878-5</t>
  </si>
  <si>
    <t>PEDRO DUMONT MARQUES</t>
  </si>
  <si>
    <t>7.278.888-4</t>
  </si>
  <si>
    <t>HENRIQUE AFONSO GOMES MORENO</t>
  </si>
  <si>
    <t>08087555-08</t>
  </si>
  <si>
    <t>CAMILA D OLIVEIRA ALE</t>
  </si>
  <si>
    <t>SUELEM CRISTINA FIGUEIRA REIS</t>
  </si>
  <si>
    <t>RAPHAEL OLIVEIRA DE CARVALHO</t>
  </si>
  <si>
    <t>LILIAN LINHARES DE SOUSA</t>
  </si>
  <si>
    <t>ONILTON DE OLIVEIRA MACIEL JUNIOR</t>
  </si>
  <si>
    <t>RAFAEL IVAN FREIRE MENEGHINI</t>
  </si>
  <si>
    <t>ANTONIO CARLOS ANDRADE BATISTA</t>
  </si>
  <si>
    <t>05588008-4</t>
  </si>
  <si>
    <t>MARCELO JOSE SANTANA SANTOS JUNIOR</t>
  </si>
  <si>
    <t>08.745.520-5</t>
  </si>
  <si>
    <t>HENRIQUE CARREAO</t>
  </si>
  <si>
    <t>00877857-5</t>
  </si>
  <si>
    <t>TIAGO MATOS SANTOS</t>
  </si>
  <si>
    <t>00500858-2</t>
  </si>
  <si>
    <t>LIVIA CRISTINA SILVA ELIAS</t>
  </si>
  <si>
    <t>785778-7</t>
  </si>
  <si>
    <t>DANIELLE DE PAULA DA SILVA</t>
  </si>
  <si>
    <t>CLAITON JESUS VARREIRA</t>
  </si>
  <si>
    <t>PAULO ROBERTO DE ARAUJO VALENTE</t>
  </si>
  <si>
    <t>0.888.858-7</t>
  </si>
  <si>
    <t>FREDERICO AUGUSTO PINHEIRO DE ARAUJO</t>
  </si>
  <si>
    <t>LUCAS LIMA DE CARVALHO</t>
  </si>
  <si>
    <t>MURILO CARDOSO MENDES</t>
  </si>
  <si>
    <t>JORGE LUIS DA SILVA BATISTA FILHO</t>
  </si>
  <si>
    <t>RAIGNER SANTOS DA ROCHA</t>
  </si>
  <si>
    <t>MATHEUS AGUIRRE MENDES</t>
  </si>
  <si>
    <t>04.785.574-0</t>
  </si>
  <si>
    <t>VANEZA DA SILVA SANTOS</t>
  </si>
  <si>
    <t>JULIO CESAR PINTO DE SOUZA JUNIOR</t>
  </si>
  <si>
    <t>ILMAH MOURA PELETEIRO SEGUNDO</t>
  </si>
  <si>
    <t>22027720-8</t>
  </si>
  <si>
    <t>THAIS DA SILVA ROCHA</t>
  </si>
  <si>
    <t>THAIS DE SOUZA SILVEIRA</t>
  </si>
  <si>
    <t>MARCELO MAGALHAES SANTANA SILVA</t>
  </si>
  <si>
    <t>20820470-8</t>
  </si>
  <si>
    <t>RAFAEL OLIVEIRA DO NASCIMENTO</t>
  </si>
  <si>
    <t>45.082.487-0</t>
  </si>
  <si>
    <t>LUANA DE SENA RODRIGUES FREITAS</t>
  </si>
  <si>
    <t>828558-4</t>
  </si>
  <si>
    <t>EVERTON MOURA ARRUDA JUNIOR</t>
  </si>
  <si>
    <t>07287555-8</t>
  </si>
  <si>
    <t>SERGIO LUIZ LEITE</t>
  </si>
  <si>
    <t>08772024-0</t>
  </si>
  <si>
    <t>PRISCILA MADOKA MIYAKE ITO</t>
  </si>
  <si>
    <t>07888807-7</t>
  </si>
  <si>
    <t>JESSICA QUEIROZ GOMES</t>
  </si>
  <si>
    <t>50.705.808-X</t>
  </si>
  <si>
    <t>FERNANDO LUCIO CARNEIRO</t>
  </si>
  <si>
    <t>224544200-8</t>
  </si>
  <si>
    <t>EDER RIBEIRO DIAS</t>
  </si>
  <si>
    <t>ANILTON DE SOUZA NETO</t>
  </si>
  <si>
    <t>MATEUS SOARES BARROSO</t>
  </si>
  <si>
    <t>FELIX DE JESUS NEVES</t>
  </si>
  <si>
    <t>LUCIANO CANTO DE SOUZA</t>
  </si>
  <si>
    <t>858877-7</t>
  </si>
  <si>
    <t>ROSEANE PEREIRA DA SILVA</t>
  </si>
  <si>
    <t>20580875-7</t>
  </si>
  <si>
    <t>ELINE KELLY DA SILVA LEAL</t>
  </si>
  <si>
    <t>05704205-7</t>
  </si>
  <si>
    <t>JOCIMAR BISPO SILVA</t>
  </si>
  <si>
    <t>LUIS ANDRE GARCIA DA SILVA</t>
  </si>
  <si>
    <t>000.807.870</t>
  </si>
  <si>
    <t>RAFAEL DE OLIVEIRA BITTENCOURT</t>
  </si>
  <si>
    <t>05545728-2</t>
  </si>
  <si>
    <t>FLAVIO OLIVEIRA ESCOBAR</t>
  </si>
  <si>
    <t>750858-7</t>
  </si>
  <si>
    <t>WALLISON DA COSTA COUTINHO</t>
  </si>
  <si>
    <t>VINICIUS DA SILVA DUTRA</t>
  </si>
  <si>
    <t>HISASHI IWABE JUNIOR</t>
  </si>
  <si>
    <t>JEANCARLO ELLWANGER DE AMORIM</t>
  </si>
  <si>
    <t>SHERMAM RODRIGO DACIO DE MELO</t>
  </si>
  <si>
    <t>778874-7</t>
  </si>
  <si>
    <t>ANA CLAUDIA SILVA DOS SANTOS</t>
  </si>
  <si>
    <t>IVAN CARDOSO MONTEIRO COSTA</t>
  </si>
  <si>
    <t>MARIA AUXILIADORA DOS SANTOS GOMES</t>
  </si>
  <si>
    <t>FERNANDO CEZAR DINIZ MAIA</t>
  </si>
  <si>
    <t>GILMAR JOIA DE FIGUEIREDO COSTA JUNIOR</t>
  </si>
  <si>
    <t>05085005-4</t>
  </si>
  <si>
    <t>DEBORAH LUCIA LIMA DA COSTA</t>
  </si>
  <si>
    <t>05705504-7</t>
  </si>
  <si>
    <t>LEANDRO DA SILVA SANTOS</t>
  </si>
  <si>
    <t>07572577-5</t>
  </si>
  <si>
    <t>IGOR CARVALHO LIRA LEITE</t>
  </si>
  <si>
    <t>08.825.880-0</t>
  </si>
  <si>
    <t>THYAGO RAPHAEL PINHEIRO BOTELHO</t>
  </si>
  <si>
    <t>05.707.755-8</t>
  </si>
  <si>
    <t>LUCAS KENZO KATO</t>
  </si>
  <si>
    <t>THIAGO DIAS PEDRALHO</t>
  </si>
  <si>
    <t>RODRIGO IBERNON DAS CHAGAS</t>
  </si>
  <si>
    <t>0785802-4</t>
  </si>
  <si>
    <t>PAULO VICENTE SAMPAIO DE FIGUEIREDO NETO</t>
  </si>
  <si>
    <t>808055-7</t>
  </si>
  <si>
    <t>RAFAEL SANTANA LOPES</t>
  </si>
  <si>
    <t>LIGIA SOUZA NUNES</t>
  </si>
  <si>
    <t>05484740-0</t>
  </si>
  <si>
    <t>ADRIANA COSTA LOPES</t>
  </si>
  <si>
    <t>RIAMBURGO RICARDO MAIA UCHOA MILANEZ</t>
  </si>
  <si>
    <t>775272-5</t>
  </si>
  <si>
    <t>REBECA SANTOS DE ALMEIDA NASCIMENTO</t>
  </si>
  <si>
    <t>LAIS FERNANDA DE OLIVEIRA</t>
  </si>
  <si>
    <t>77.878.785-5</t>
  </si>
  <si>
    <t>MARCUS MARIEI COSTA MENDES DE OLIVEIRA</t>
  </si>
  <si>
    <t>DELFINO MATOS DA COSTA NETO</t>
  </si>
  <si>
    <t>MARCUS VINICIUS MASCARENHAS TELES</t>
  </si>
  <si>
    <t>750444-5</t>
  </si>
  <si>
    <t>ANDERLLE MOURA FREITAS</t>
  </si>
  <si>
    <t>750475-8</t>
  </si>
  <si>
    <t>ANTONIO BATISTA DO NASCIMENTO NETO</t>
  </si>
  <si>
    <t>DELRIVETE CRUZ STONE</t>
  </si>
  <si>
    <t>407777-5</t>
  </si>
  <si>
    <t>TITO GUIMARAES FERRADANS</t>
  </si>
  <si>
    <t>FABIOLA DA SILVA COELHO</t>
  </si>
  <si>
    <t>70254707-X</t>
  </si>
  <si>
    <t>JUSSI OLIVEIRA BARROS</t>
  </si>
  <si>
    <t>777457-0</t>
  </si>
  <si>
    <t>JOAO MILARIO BORGES DE BASTOS</t>
  </si>
  <si>
    <t>855885-8</t>
  </si>
  <si>
    <t>CARLOS RAPHAEL BENFICA PASSOS</t>
  </si>
  <si>
    <t>70044087-8</t>
  </si>
  <si>
    <t>MARIA JULIA JUSTINO DA COSTA</t>
  </si>
  <si>
    <t>55584758-8</t>
  </si>
  <si>
    <t>FABRICIO OLIVEIRA SILVA</t>
  </si>
  <si>
    <t>UESLEI SANTOS LIMA</t>
  </si>
  <si>
    <t>277008244-7</t>
  </si>
  <si>
    <t>THIAGO TELES DOS SANTOS</t>
  </si>
  <si>
    <t>PRISCILA GOMES RODRIGUES</t>
  </si>
  <si>
    <t>FRANCISCO VIANA VAN LEEUWEN</t>
  </si>
  <si>
    <t>25284874-0</t>
  </si>
  <si>
    <t>TAIJARA LOIOLA DE SANTANA</t>
  </si>
  <si>
    <t>574857-4</t>
  </si>
  <si>
    <t>ADRIANNE DE SOUZA PACHECO</t>
  </si>
  <si>
    <t>72858580-2</t>
  </si>
  <si>
    <t>FERNANDA LUCIA DA SILVA PIRES</t>
  </si>
  <si>
    <t>V002882-5</t>
  </si>
  <si>
    <t>LUCAS SOARES BRAGA</t>
  </si>
  <si>
    <t>07075048-7</t>
  </si>
  <si>
    <t>JEFREY LUIZ SEVALHO MILLER</t>
  </si>
  <si>
    <t>70.825.748-7</t>
  </si>
  <si>
    <t>ANIELLO MIRANDA AUFIERO JUNIOR</t>
  </si>
  <si>
    <t>785782-5</t>
  </si>
  <si>
    <t>FELIPE DA SILVA NICOLAU</t>
  </si>
  <si>
    <t>BRUNO BENE DA SILVA BARROSO</t>
  </si>
  <si>
    <t>77.845.045-X</t>
  </si>
  <si>
    <t>MARIA RITA SILVINO MARTINS</t>
  </si>
  <si>
    <t>V500042-Y</t>
  </si>
  <si>
    <t>THIAGO ROBERTO S. COLOMBIANO DOS SANTOS</t>
  </si>
  <si>
    <t>THAMIRIS BACELAR PEZZI</t>
  </si>
  <si>
    <t>20.585.585-8</t>
  </si>
  <si>
    <t>LEONARDO PEREIRA RODRIGUES</t>
  </si>
  <si>
    <t>707025-5</t>
  </si>
  <si>
    <t>JULIANO BORGES DA SILVA GOMES</t>
  </si>
  <si>
    <t>THIAGO FILARDI FERREIRA</t>
  </si>
  <si>
    <t>78.045.402-5</t>
  </si>
  <si>
    <t>MARIA APARECIDA ROMERO DE SOUZA SILVA</t>
  </si>
  <si>
    <t>RODRIGO CESAR LOPES BELEM</t>
  </si>
  <si>
    <t>705057-8</t>
  </si>
  <si>
    <t>CESAR SAMPAIO DE CASTRO</t>
  </si>
  <si>
    <t>JULIANA GUIMARAES GARCIA DA COSTA</t>
  </si>
  <si>
    <t>78.208.475-7</t>
  </si>
  <si>
    <t>ROSANE BARBOSA FERREIRA</t>
  </si>
  <si>
    <t>70.744.880+5</t>
  </si>
  <si>
    <t>HESS MENEZES PIMENTEL</t>
  </si>
  <si>
    <t>GERALDO NETO PINHO SOARES</t>
  </si>
  <si>
    <t>000552872-0</t>
  </si>
  <si>
    <t>CAMILA DE BRITO GOMES</t>
  </si>
  <si>
    <t>55208827-8</t>
  </si>
  <si>
    <t>ADSON ANDRADE BRELAZ</t>
  </si>
  <si>
    <t>72788872-X</t>
  </si>
  <si>
    <t>THIAGO SANTOS DAS MERCES PIMENTEL</t>
  </si>
  <si>
    <t>08784077-7</t>
  </si>
  <si>
    <t>TIAGO DANTAS DE LIMA</t>
  </si>
  <si>
    <t>PATRICIA NARDI PILATTI</t>
  </si>
  <si>
    <t>08708885-8</t>
  </si>
  <si>
    <t>ILDALICE DOS SANTOS DA SILVA</t>
  </si>
  <si>
    <t>75.880.804-0</t>
  </si>
  <si>
    <t>NAYANE MAIA FERREIRA</t>
  </si>
  <si>
    <t>07077707-5</t>
  </si>
  <si>
    <t>MARIO ODDONE FRAGA</t>
  </si>
  <si>
    <t>LORENA BATISTA DE ANDRADE</t>
  </si>
  <si>
    <t>THIAGO GOMES DE SOUZA NETO</t>
  </si>
  <si>
    <t>220750200-0</t>
  </si>
  <si>
    <t>GISELLE DE OLIVEIRA BRASIL</t>
  </si>
  <si>
    <t>728572-8</t>
  </si>
  <si>
    <t>DIEGO SANTOS SILVA</t>
  </si>
  <si>
    <t>ALINNE RIBEIRO DE SOUZA</t>
  </si>
  <si>
    <t>RODRIGO LOPES KRICHANA DA SILVA</t>
  </si>
  <si>
    <t>JOSE LUCAS DOS SANTOS BORGES</t>
  </si>
  <si>
    <t>FRED MACIEL</t>
  </si>
  <si>
    <t>JULIANNA LARISSA OLIVEIRA DA SILVA</t>
  </si>
  <si>
    <t>08.077.058-0</t>
  </si>
  <si>
    <t>UBIRATAN DE OLIVEIRA RIBEIRO</t>
  </si>
  <si>
    <t>07704000-7</t>
  </si>
  <si>
    <t>LAELSON RIBEIRO DO NASCIMENTO</t>
  </si>
  <si>
    <t>20580528-2</t>
  </si>
  <si>
    <t>CARLOS ALBERTO DE FREITAS MARIANO</t>
  </si>
  <si>
    <t>774558-7</t>
  </si>
  <si>
    <t>FRANCISCO MATOS PEREIRA</t>
  </si>
  <si>
    <t>772427-0</t>
  </si>
  <si>
    <t>CRISTIANE FERREIRA SILVA</t>
  </si>
  <si>
    <t>00.777.575-7</t>
  </si>
  <si>
    <t>EDUARDO SOUZA GOUVEIA</t>
  </si>
  <si>
    <t>AURINEI DA SILVA RAMOS</t>
  </si>
  <si>
    <t>POLLYANNA BATALHA DA ROCHA</t>
  </si>
  <si>
    <t>8.405.870-7</t>
  </si>
  <si>
    <t>ROGERIO DE SOUSA PEREIRA</t>
  </si>
  <si>
    <t>07-2-04045-0</t>
  </si>
  <si>
    <t>MAIANNE DA SILVA RIBEIRO</t>
  </si>
  <si>
    <t>080.40552-0</t>
  </si>
  <si>
    <t>GUSTAVO FREITAS FERREIRA</t>
  </si>
  <si>
    <t>00505278-5</t>
  </si>
  <si>
    <t>CATARINA SANTOS COSTA</t>
  </si>
  <si>
    <t>20787728-0</t>
  </si>
  <si>
    <t>FRANCISCA UGLENILDA NOGUEIRA DUARTE</t>
  </si>
  <si>
    <t>045758878-7</t>
  </si>
  <si>
    <t>KOSIANNE CRISTINA COUTO DA SILVA</t>
  </si>
  <si>
    <t>SILAS FERREIRA ALVES</t>
  </si>
  <si>
    <t>FERNANDA CAETANO COSTA</t>
  </si>
  <si>
    <t>570057-0</t>
  </si>
  <si>
    <t>MAURO CEZAR MORAES DE OLIVEIRA</t>
  </si>
  <si>
    <t>785285-0</t>
  </si>
  <si>
    <t>RAFAEL MUNIZ SILVA</t>
  </si>
  <si>
    <t>785770-7</t>
  </si>
  <si>
    <t>OTAVIO AUGUSTO NASCIMENTO DE SANTA ANA</t>
  </si>
  <si>
    <t>04045878-5</t>
  </si>
  <si>
    <t>ERNANDO DA COSTA BENCHIMOL</t>
  </si>
  <si>
    <t>77577807-5</t>
  </si>
  <si>
    <t>VANIA CRISTINA CHAVES SILVA</t>
  </si>
  <si>
    <t>785282-4</t>
  </si>
  <si>
    <t>GUILHERME DA SILVA ALMEIDA</t>
  </si>
  <si>
    <t>20777405-5</t>
  </si>
  <si>
    <t>ALISSON DOS REIS CANTO</t>
  </si>
  <si>
    <t>778872-2</t>
  </si>
  <si>
    <t>THIAGO RIBEIRO MEDEIROS</t>
  </si>
  <si>
    <t>22584878-5</t>
  </si>
  <si>
    <t>HELLINTON STAEVIE DOS SANTOS</t>
  </si>
  <si>
    <t>CLAUDIO DE CARVALHO SANTOS FILHO</t>
  </si>
  <si>
    <t>08047087-0</t>
  </si>
  <si>
    <t>LUCINAIA BENTES NOGUEIRA</t>
  </si>
  <si>
    <t>08228487-7</t>
  </si>
  <si>
    <t>FRANCISCO HERMINIO NETO</t>
  </si>
  <si>
    <t>RAYANNE FLORIANO BATISTA</t>
  </si>
  <si>
    <t>05.855.072-4</t>
  </si>
  <si>
    <t>VILZA MARIA RAMOS</t>
  </si>
  <si>
    <t>04848577-4</t>
  </si>
  <si>
    <t>FRANK NOGUEIRA DE ALMEIDA</t>
  </si>
  <si>
    <t>ANTONIO CARLOS SOUZA DA ROSA JUNIOR</t>
  </si>
  <si>
    <t>IGOR RODRIGO SOUZA VASCONCELOS</t>
  </si>
  <si>
    <t>480550-5</t>
  </si>
  <si>
    <t>FABIO SOUSA SANTOS AMARAL</t>
  </si>
  <si>
    <t>00475782-7</t>
  </si>
  <si>
    <t>GLEIDSON SOUZA DOS SANTOS</t>
  </si>
  <si>
    <t>27785087-7</t>
  </si>
  <si>
    <t>MARCIA ZANIN SINGER</t>
  </si>
  <si>
    <t>04588048-8</t>
  </si>
  <si>
    <t>TASSIO MATOS SANTOS</t>
  </si>
  <si>
    <t>RAFAEL VIEIRA OLIVEIRA</t>
  </si>
  <si>
    <t>588087-7</t>
  </si>
  <si>
    <t>SANTIAGO SANTOS MANGANOTI</t>
  </si>
  <si>
    <t>27208474-5</t>
  </si>
  <si>
    <t>ROCINADIA FRANCO PAREDIO</t>
  </si>
  <si>
    <t>02845275-0</t>
  </si>
  <si>
    <t>ADRIANA GUEDES LAVAREDA</t>
  </si>
  <si>
    <t>NIXON COSTA SENA</t>
  </si>
  <si>
    <t>RODRIGO DA COSTA SILVA</t>
  </si>
  <si>
    <t>55.825.585-0</t>
  </si>
  <si>
    <t>RAFAEL COSTA VILLA</t>
  </si>
  <si>
    <t>RODRIGO NUNES SOUTO</t>
  </si>
  <si>
    <t>JOSUE ROLIM SARAIVA</t>
  </si>
  <si>
    <t>LUIZ CANINDE GONDIM CAVALCANTE</t>
  </si>
  <si>
    <t>LEANDRO CORREIA REIS</t>
  </si>
  <si>
    <t>TANAEL SILVA COSTA</t>
  </si>
  <si>
    <t>220022458-0</t>
  </si>
  <si>
    <t>CLAUDIO JOSE DOS SANTOS MENEZES</t>
  </si>
  <si>
    <t>752.878-5</t>
  </si>
  <si>
    <t>FREDYSON COSTA MARQUES BENTES</t>
  </si>
  <si>
    <t>08.802.057-8</t>
  </si>
  <si>
    <t>DAVI VIANA DOS SANTOS</t>
  </si>
  <si>
    <t>07504007-7</t>
  </si>
  <si>
    <t>GUILHERME BOMFIM FRAGA BARRETO</t>
  </si>
  <si>
    <t>785785-0</t>
  </si>
  <si>
    <t>ERIKA OLIVEIRA FREIRE</t>
  </si>
  <si>
    <t>FILIPE DEO GUIMARAES</t>
  </si>
  <si>
    <t>BARRIZES DE NAZARE CRUZ MAFRA</t>
  </si>
  <si>
    <t>785555-7</t>
  </si>
  <si>
    <t>LUCILANE SANTOS DE SOUZA</t>
  </si>
  <si>
    <t>577.484-8</t>
  </si>
  <si>
    <t>GERSON BARREIROS DA SILVA</t>
  </si>
  <si>
    <t>484058</t>
  </si>
  <si>
    <t>FABRICIO GUIMARAES PELLEGRINI</t>
  </si>
  <si>
    <t>RAQUEL SANTOS MACIEL</t>
  </si>
  <si>
    <t>000020257504-4</t>
  </si>
  <si>
    <t>GERCILIA MARIA EDNEA SOUZA VIEIRA</t>
  </si>
  <si>
    <t>VERA NILDE LIMA DA SILVA</t>
  </si>
  <si>
    <t>2.008.822-8</t>
  </si>
  <si>
    <t>CLEDSON ABREU DO NASCIMENTO</t>
  </si>
  <si>
    <t>MARCELO SILVEIRA AVILA</t>
  </si>
  <si>
    <t>04082525-00</t>
  </si>
  <si>
    <t>MAURICIO ANDRADE HENRIQUES GUIMARAES</t>
  </si>
  <si>
    <t>EDUARDO MARTINS DE SOUZA</t>
  </si>
  <si>
    <t>08707078-0</t>
  </si>
  <si>
    <t>ALINE HARUMI KAMADA HOSOKAWA</t>
  </si>
  <si>
    <t>KARINA DE OLIVEIRA MILHOMEM</t>
  </si>
  <si>
    <t>8.507.700-5</t>
  </si>
  <si>
    <t>ELOINA SILVA CONCEICAO</t>
  </si>
  <si>
    <t>VICENTE PEDRO MOAVERO JUNIOR</t>
  </si>
  <si>
    <t>57.488.755-5</t>
  </si>
  <si>
    <t>ROBERTA BENZAQUEN BRAGA</t>
  </si>
  <si>
    <t>54.027.575-2</t>
  </si>
  <si>
    <t>NATHALIA SUELLEN DIAS BEZERRA DA FROTA</t>
  </si>
  <si>
    <t>LUCAS ALFREDI DE MATOS</t>
  </si>
  <si>
    <t>ROGERIO SILVA DOS ANJOS</t>
  </si>
  <si>
    <t>W087450-V</t>
  </si>
  <si>
    <t>LUCIANA MACIEL PANTOJA</t>
  </si>
  <si>
    <t>4888755-X</t>
  </si>
  <si>
    <t>ESTER F. O. MESQUITA G. L. MAIA</t>
  </si>
  <si>
    <t>DANIEL TAVARES DOS SANTOS</t>
  </si>
  <si>
    <t>ANDRE LUIZ DA SILVA VICENTE</t>
  </si>
  <si>
    <t>4/C 5470820</t>
  </si>
  <si>
    <t>LUCIANO FELIPE RODRIGUES BRAGA</t>
  </si>
  <si>
    <t>DIOGO PEDROZA LOUREIRO</t>
  </si>
  <si>
    <t>78.058.785-2</t>
  </si>
  <si>
    <t>GUILHERME NUNES GAMA</t>
  </si>
  <si>
    <t>MAYSA KARLA CASCAES MAIA</t>
  </si>
  <si>
    <t>KLELSON ALVES DA SILVA</t>
  </si>
  <si>
    <t>ALESSANDRO TRINDADE DA SILVA</t>
  </si>
  <si>
    <t>VALCILENE GOMES DE OLIVEIRA</t>
  </si>
  <si>
    <t>WARITON PEREIRA DE SOUZA</t>
  </si>
  <si>
    <t>28448074-x</t>
  </si>
  <si>
    <t>ALBERTO SOUZA SILVA</t>
  </si>
  <si>
    <t>RAFAEL REBELO AFFONSO</t>
  </si>
  <si>
    <t>70488475-7</t>
  </si>
  <si>
    <t>THELMA SUELLEN DE SOUSA GAZEL</t>
  </si>
  <si>
    <t>THAIS CAMARGO ALONSO</t>
  </si>
  <si>
    <t>TAISA LOPES DE OLIVEIRA</t>
  </si>
  <si>
    <t>77528075-7</t>
  </si>
  <si>
    <t>LORENA VIEIRA BENTOLILA DE AGUIAR</t>
  </si>
  <si>
    <t>CAMILA DE ARAUJO COUTO</t>
  </si>
  <si>
    <t>ADEGYANNY C. P. RAY JR SALES SANTIAGO</t>
  </si>
  <si>
    <t>THIAGO MOTA ARAUJO</t>
  </si>
  <si>
    <t>JADILTON CABRAL DOS SANTOS</t>
  </si>
  <si>
    <t>GABRIEL LOPES ROCHA</t>
  </si>
  <si>
    <t>PEDRO HENRIQUE FERREIRA MAGALHAES</t>
  </si>
  <si>
    <t>W408508-U</t>
  </si>
  <si>
    <t>DIEGO CORDEIRO BRASIL</t>
  </si>
  <si>
    <t>ADILIO APARECIDO DOMINGOS DA SILVA</t>
  </si>
  <si>
    <t>77.024.028-0</t>
  </si>
  <si>
    <t>JOAO DE OLIVEIRA FERNANDES</t>
  </si>
  <si>
    <t>50.255.774-0</t>
  </si>
  <si>
    <t>CAMILA OLIVEIRA SOARES PINTO</t>
  </si>
  <si>
    <t>20.878.722-0</t>
  </si>
  <si>
    <t>RONY WILLAMS FRUTUOSO DE SOUZA</t>
  </si>
  <si>
    <t>MAGALI DE SOUZA LUCAS</t>
  </si>
  <si>
    <t>77.808.788-2</t>
  </si>
  <si>
    <t>CIBELE MARIA DOS SANTOS VASCONCELOS</t>
  </si>
  <si>
    <t>77288077-7</t>
  </si>
  <si>
    <t>JUSSARA CAVALCANTE MONTEIRO</t>
  </si>
  <si>
    <t>LILIANE CANTO DE OLIVEIRA</t>
  </si>
  <si>
    <t>70.528.207-5</t>
  </si>
  <si>
    <t>JOAO VICTOR SANTOS CERESER</t>
  </si>
  <si>
    <t>DEBORAH CRISTINE SILVA GOMES</t>
  </si>
  <si>
    <t>ALISSON DE SOUZA GARCIA</t>
  </si>
  <si>
    <t>78.058.472-5</t>
  </si>
  <si>
    <t>ISABEL ESCUDERO DE BRITO</t>
  </si>
  <si>
    <t>LIVIA ROCHA DE OLIVEIRA</t>
  </si>
  <si>
    <t>77.225.775-0</t>
  </si>
  <si>
    <t>IARA CINTRA DE MORAIS</t>
  </si>
  <si>
    <t>BRENO RODRIGO DE MESSIAS LEITE</t>
  </si>
  <si>
    <t>75.775.058-0</t>
  </si>
  <si>
    <t>VLADYMYR ALVES DE FIGUEIREDO</t>
  </si>
  <si>
    <t>77.540.074-7</t>
  </si>
  <si>
    <t>NADIELLE DE ASSIS PEREIRA</t>
  </si>
  <si>
    <t>77.745.770-5</t>
  </si>
  <si>
    <t>RONI VON CASCAIS DE LIRA</t>
  </si>
  <si>
    <t>75.085.077-5</t>
  </si>
  <si>
    <t>DEYMON MULLER COIMBRA MARQUES</t>
  </si>
  <si>
    <t>KLEBER LEAL SANTIAGO</t>
  </si>
  <si>
    <t>W745850R</t>
  </si>
  <si>
    <t>ANDRE MARQUES ARAUJO</t>
  </si>
  <si>
    <t>78.200.047-0</t>
  </si>
  <si>
    <t>TAIANE DE SOUZA FONSECA</t>
  </si>
  <si>
    <t>55.888.205-8</t>
  </si>
  <si>
    <t>LUCIO MARCOS AFFONSO CALDAS</t>
  </si>
  <si>
    <t>8.704.270-0</t>
  </si>
  <si>
    <t>RUTH MARIA VIANA DE SOUSA</t>
  </si>
  <si>
    <t>57.882.700-0</t>
  </si>
  <si>
    <t>RAFAEL YUZO ROCHA NAKAJIMA</t>
  </si>
  <si>
    <t>75.878.875-X</t>
  </si>
  <si>
    <t>CLAUDIA CUNHA DE OLIVEIRA</t>
  </si>
  <si>
    <t>THIAGO HENRIQUE DANTAS DE FIGUEIREDO</t>
  </si>
  <si>
    <t>ANDREIA CRISTINA FARIAS DE FREITAS</t>
  </si>
  <si>
    <t>78.808.088-7</t>
  </si>
  <si>
    <t>LARYSSA BIVAR DOS SANTOS</t>
  </si>
  <si>
    <t>FARID MENDONCA JUNIOR</t>
  </si>
  <si>
    <t>20.470.858-0</t>
  </si>
  <si>
    <t>LILIAN SARAIVA SANTOS</t>
  </si>
  <si>
    <t>75.074.008-0</t>
  </si>
  <si>
    <t>ELLEN CAVALCANTI ALBUQUERQUE</t>
  </si>
  <si>
    <t>78.574.808-0</t>
  </si>
  <si>
    <t>TONY TARLES FEITOSA GOMES</t>
  </si>
  <si>
    <t>55.774.477-0</t>
  </si>
  <si>
    <t>GRIVERSON CRUZ VENENO</t>
  </si>
  <si>
    <t>74.085.705-8</t>
  </si>
  <si>
    <t>AUGUSTO RENAN VASQUES LIRA</t>
  </si>
  <si>
    <t>77.572.074-0</t>
  </si>
  <si>
    <t>SAMANTHA KAREN OLIVEIRA LIMA</t>
  </si>
  <si>
    <t>75.007.470-8</t>
  </si>
  <si>
    <t>CARLOS RICARDO FERRAZ DE CARLI</t>
  </si>
  <si>
    <t>74.570.004-5</t>
  </si>
  <si>
    <t>ALVARO JARDEL C SANTOS DE OLIVEIRA</t>
  </si>
  <si>
    <t>75.085787-8</t>
  </si>
  <si>
    <t>ISABEL CRISTINA DA SILVA CAVALCANTE</t>
  </si>
  <si>
    <t>74.244.750-7</t>
  </si>
  <si>
    <t>JORGE RODRIGO LOPES CHAVES</t>
  </si>
  <si>
    <t>75.520.057-X</t>
  </si>
  <si>
    <t>HEINAR DE SOUZA OLIVEIRA</t>
  </si>
  <si>
    <t>JOSE HILDO DE OLIVEIRA FILHO</t>
  </si>
  <si>
    <t>0.277.555</t>
  </si>
  <si>
    <t>MYSHELLY SANTANA QUEIROZ</t>
  </si>
  <si>
    <t>77.408.808-2</t>
  </si>
  <si>
    <t>DAVI INHUMA DELGADO</t>
  </si>
  <si>
    <t>ALEXANDRO DA SILVA E SILVA</t>
  </si>
  <si>
    <t>78.075.575-X</t>
  </si>
  <si>
    <t>NATHALIA RACHEL SILVA NASCIMENTO</t>
  </si>
  <si>
    <t>78.587.007-0</t>
  </si>
  <si>
    <t>GUILHERME GUIMARAES SOARES</t>
  </si>
  <si>
    <t>50.807.078-8</t>
  </si>
  <si>
    <t>MARTIN PAULUS MELO DE SOUSA</t>
  </si>
  <si>
    <t>FRANCISCO DE ASSIS CORREA LIMA FARIAS</t>
  </si>
  <si>
    <t>70.002.484-4</t>
  </si>
  <si>
    <t>JACKELINE TAVARES DA SILVA</t>
  </si>
  <si>
    <t>07088200-70</t>
  </si>
  <si>
    <t>THAISSA RIEL ARAUJO PAZ</t>
  </si>
  <si>
    <t>00240504-0</t>
  </si>
  <si>
    <t>JANY FABIA FERREIRA PRAIA</t>
  </si>
  <si>
    <t>78.555.478-X</t>
  </si>
  <si>
    <t>RODSON OLIVEIRA DE ANDRADE</t>
  </si>
  <si>
    <t>28.500.752-X</t>
  </si>
  <si>
    <t>THIAGO GUEDES DE OLIVEIRA</t>
  </si>
  <si>
    <t>55.588.700-0</t>
  </si>
  <si>
    <t>FILIPE MELLO DA FROTA BOTINELLY</t>
  </si>
  <si>
    <t>77.455.877-5</t>
  </si>
  <si>
    <t>LENITA MACHADO GEISSLER DA SILVA</t>
  </si>
  <si>
    <t>77.777.082-5</t>
  </si>
  <si>
    <t>ELDER ALBANO DA SILVA</t>
  </si>
  <si>
    <t>57.725.728-5</t>
  </si>
  <si>
    <t>RAIMUNDO ELDEN CASTRO PINHEIRO</t>
  </si>
  <si>
    <t>78.520.005-7</t>
  </si>
  <si>
    <t>LUIS EDUARDO DOS SANTOS BARREIRA</t>
  </si>
  <si>
    <t>77.258.828-X</t>
  </si>
  <si>
    <t>DAVI MACIEL MAIA MENEZES</t>
  </si>
  <si>
    <t>78878044-0</t>
  </si>
  <si>
    <t>THIAGO AZEVEDO CONTE DE MELO</t>
  </si>
  <si>
    <t>78.547.705-2</t>
  </si>
  <si>
    <t>HEBERT SOUZA DE LIMA</t>
  </si>
  <si>
    <t>77.858.870-2</t>
  </si>
  <si>
    <t>SUELLY NERY DE PAIVA</t>
  </si>
  <si>
    <t>VANESSA DOLZANE ALMEIDA DOS SANTOS</t>
  </si>
  <si>
    <t>78.757.777-4</t>
  </si>
  <si>
    <t>MAURICIO MATOS GALACINA FERREIRA</t>
  </si>
  <si>
    <t>54.024.820-7</t>
  </si>
  <si>
    <t>RICARDO RODRIGUES JERONIMO</t>
  </si>
  <si>
    <t>57.200.507-0</t>
  </si>
  <si>
    <t>RODRIGO ABRANTES CAMARA</t>
  </si>
  <si>
    <t>75.708.752-0</t>
  </si>
  <si>
    <t>CLEITON FERREIRA MACIEL</t>
  </si>
  <si>
    <t>75.478.550-5</t>
  </si>
  <si>
    <t>JULIA DA SILVA CARVALHO</t>
  </si>
  <si>
    <t>78.007.558-7</t>
  </si>
  <si>
    <t>ANDRESSA CRISTINE CRUZ ROSAS</t>
  </si>
  <si>
    <t>77.707.582-0</t>
  </si>
  <si>
    <t>JOEL MAGALHAES DA COSTA</t>
  </si>
  <si>
    <t>ANDRE LUIZ COSTA</t>
  </si>
  <si>
    <t>CLARICE LAGO SILVA</t>
  </si>
  <si>
    <t>27.555.874-4</t>
  </si>
  <si>
    <t>DERLANE DO NASCIMENTO ROCHA</t>
  </si>
  <si>
    <t>ALBERTO OLIVEIRA DE SOUZA</t>
  </si>
  <si>
    <t>THIAGO JESUS SANTOS</t>
  </si>
  <si>
    <t>225.77072-8</t>
  </si>
  <si>
    <t>ROBERTA RIBEIRO DE MOURA</t>
  </si>
  <si>
    <t>78.847.458-X</t>
  </si>
  <si>
    <t>JOAO PAULO DE ABREU GOES DE ARAUJO</t>
  </si>
  <si>
    <t>78.585.758-8</t>
  </si>
  <si>
    <t>MAURO JORGE DA SILVA ITOU</t>
  </si>
  <si>
    <t>LIGIA MACIEL BENTES</t>
  </si>
  <si>
    <t>HUDSON ALENCAR DE VASCONCELOS</t>
  </si>
  <si>
    <t>GUILHERME ALMEIDA MAIA</t>
  </si>
  <si>
    <t>04250782-8</t>
  </si>
  <si>
    <t>JHONATAN BORGES PINTO</t>
  </si>
  <si>
    <t>ERIKES DE SOUZA RODRIGUES</t>
  </si>
  <si>
    <t>RICARDO LIMA DA SILVA</t>
  </si>
  <si>
    <t>ANDREZA VIANA SILVA</t>
  </si>
  <si>
    <t>78.880.820-0</t>
  </si>
  <si>
    <t>BRUNA MARIA SOUZA DE OLIVEIRA</t>
  </si>
  <si>
    <t>70.777.580-8</t>
  </si>
  <si>
    <t>RAFAEL SOBRAL DE SOUZA</t>
  </si>
  <si>
    <t>MAINARD CARVALHO MACHADO JUNIOR</t>
  </si>
  <si>
    <t>07788502-0</t>
  </si>
  <si>
    <t>MARCO AURELIO ANDRADE BARROS</t>
  </si>
  <si>
    <t>00805875-2</t>
  </si>
  <si>
    <t>IGOR PIROPO DE OLIVEIRA LEITE</t>
  </si>
  <si>
    <t>77850578-X</t>
  </si>
  <si>
    <t>ANA PRISCILLA LESSA</t>
  </si>
  <si>
    <t>70.488.077-0</t>
  </si>
  <si>
    <t>SAMARA MARQUES FREITAS</t>
  </si>
  <si>
    <t>DEISENISE MARQUES DA SILVA</t>
  </si>
  <si>
    <t>70.008.877-5</t>
  </si>
  <si>
    <t>THIAGO ASSUMPCAO MILHOMEM</t>
  </si>
  <si>
    <t>78.427.887-7</t>
  </si>
  <si>
    <t>CAIO CHAGAS CORDEIRO</t>
  </si>
  <si>
    <t>V050525-Y</t>
  </si>
  <si>
    <t>EDUARDO PONTES QUEIROZ</t>
  </si>
  <si>
    <t>JONATHAS LOPES ROCHA</t>
  </si>
  <si>
    <t>ELIANE RAYMAR SILVA DO CARMO</t>
  </si>
  <si>
    <t>78557850-0</t>
  </si>
  <si>
    <t>ICARO DA SILVA</t>
  </si>
  <si>
    <t>VENCESLAU PEREIRA BASTOS JUNIOR</t>
  </si>
  <si>
    <t>ANA QUEZIA PEREIRA DE MELO</t>
  </si>
  <si>
    <t>SYLVIA CRISTINA A DE OLIVEIRA</t>
  </si>
  <si>
    <t>ALLINE ALMEIDA DE PAIVA</t>
  </si>
  <si>
    <t>ALLYNE MELO DE MENDONCA</t>
  </si>
  <si>
    <t>77224027-8</t>
  </si>
  <si>
    <t>ANDERSON CESAR PANDOLFO SALVATI</t>
  </si>
  <si>
    <t>ALEXANDRE DE CASTRO GUEDES</t>
  </si>
  <si>
    <t>ALEXANDRE BAHIA SANTOS</t>
  </si>
  <si>
    <t>28.008.788-0</t>
  </si>
  <si>
    <t>ANA PAULA CHIQUINI</t>
  </si>
  <si>
    <t>ALLAN GESNER DA SILVA NERY</t>
  </si>
  <si>
    <t>55.227.078-0</t>
  </si>
  <si>
    <t>JAMILA SOARES LEITE</t>
  </si>
  <si>
    <t>MARCOS MOREIRA GOMES DE SOUZA</t>
  </si>
  <si>
    <t>72884008-7</t>
  </si>
  <si>
    <t>MURILO SOARES</t>
  </si>
  <si>
    <t>55787588-4</t>
  </si>
  <si>
    <t>EDMILSON PAULO DE OLIVEIRA</t>
  </si>
  <si>
    <t>SERGIO AZEVEDO DE LIRA</t>
  </si>
  <si>
    <t>MARIA EDUARDA MANDELLI DE ALMEIDA</t>
  </si>
  <si>
    <t>HELTON CONCEICAO SANTOS</t>
  </si>
  <si>
    <t>KLEBER VERISSIMO LEAO SOUZA</t>
  </si>
  <si>
    <t>ALEX DA CONCEICAO SILVA</t>
  </si>
  <si>
    <t>ANDRE OLIVEIRA ZAMBALDI</t>
  </si>
  <si>
    <t>RAPHAELL HENRIKE MARTINS DE ANDRADE</t>
  </si>
  <si>
    <t>W-278850-W</t>
  </si>
  <si>
    <t>ALAN NASCIMENTO MEDINA NUNES</t>
  </si>
  <si>
    <t>57.288-D</t>
  </si>
  <si>
    <t>EVELEN ESTER DA SILVA LIMA BASTOS</t>
  </si>
  <si>
    <t>05547057-5</t>
  </si>
  <si>
    <t>GISANA PINTO DE SOUZA</t>
  </si>
  <si>
    <t>VICTOR HUGO MENDONCA BASTOS</t>
  </si>
  <si>
    <t>PATRICIA KAROLINA E SILVA MOREIRA</t>
  </si>
  <si>
    <t>BRUNA BARBOSA DE SOUZA</t>
  </si>
  <si>
    <t>DIEGO FERNANDES PENHA</t>
  </si>
  <si>
    <t>V020008-K</t>
  </si>
  <si>
    <t>ADRIANO MACHADO ROCHA</t>
  </si>
  <si>
    <t>GUSTAVO DA SILVA CORTES GONCALVES</t>
  </si>
  <si>
    <t>GABRIEL MIRANDA NERY</t>
  </si>
  <si>
    <t>ERALDO PEREIRA PINHEIRO JUNIOR</t>
  </si>
  <si>
    <t>V254850-Y</t>
  </si>
  <si>
    <t>MAURO SERGIO MAGALHAES DE MELO</t>
  </si>
  <si>
    <t>SUE HELLEN SOUSA DA COSTA</t>
  </si>
  <si>
    <t>55.022.708-7</t>
  </si>
  <si>
    <t>CLEDSON DA SILVA FARIAS</t>
  </si>
  <si>
    <t>VICTOR HUGO RAIOL FERNANDES</t>
  </si>
  <si>
    <t>55.078.784-7</t>
  </si>
  <si>
    <t>GIULIA VIEIRA DE AQUINO</t>
  </si>
  <si>
    <t>RENATO GONCALVES PINEL JUNIOR</t>
  </si>
  <si>
    <t>77.475.748-5</t>
  </si>
  <si>
    <t>MARIANA LOPES FONTOURA</t>
  </si>
  <si>
    <t>57.054.057-2</t>
  </si>
  <si>
    <t>WAGNER FERNANDES SOUZA</t>
  </si>
  <si>
    <t>28.055.005-0</t>
  </si>
  <si>
    <t>GERALDO GUEDES DE SANTANA FILHO</t>
  </si>
  <si>
    <t>740588-7</t>
  </si>
  <si>
    <t>ALINE GRAZIELE MONTEIRO</t>
  </si>
  <si>
    <t>MURILO NOGUEIRA TEIXEIRA</t>
  </si>
  <si>
    <t>50.054.507-0</t>
  </si>
  <si>
    <t>AGNELLO HUPP</t>
  </si>
  <si>
    <t>PEDRO CEZAR DANTAS NETO</t>
  </si>
  <si>
    <t>78.202.582-4</t>
  </si>
  <si>
    <t>JESSICA MIUCHA MACHADO MOREIRA</t>
  </si>
  <si>
    <t>74.280.858-2</t>
  </si>
  <si>
    <t>ESMAILEN MACHADO DE ANDRADE</t>
  </si>
  <si>
    <t>70054.508-0</t>
  </si>
  <si>
    <t>PEROLA MOTA DA SILVA OLIVERIA</t>
  </si>
  <si>
    <t>44074257-8</t>
  </si>
  <si>
    <t>EMANOELA DIAS DOS ANJOS</t>
  </si>
  <si>
    <t>50.088.585-0</t>
  </si>
  <si>
    <t>ZORILDA RODRIGUES DA S ILVA</t>
  </si>
  <si>
    <t>50.585.007-8</t>
  </si>
  <si>
    <t>ADRIANO SANTANA DA SILVA SANTOS</t>
  </si>
  <si>
    <t>72.787.888-0</t>
  </si>
  <si>
    <t>CARLA DRIELI DE OLIVEIRA MELO</t>
  </si>
  <si>
    <t>CESAR DE OLIVEIRA LIMA</t>
  </si>
  <si>
    <t>44.220.707-0</t>
  </si>
  <si>
    <t>MILENA GUESSO LEAO DE LIMA</t>
  </si>
  <si>
    <t>55.458.284-8</t>
  </si>
  <si>
    <t>ALEX DA SILVA RODRIGUES</t>
  </si>
  <si>
    <t>58.275.000-0</t>
  </si>
  <si>
    <t>VINICIUS DISTEFANO RODRIGUES</t>
  </si>
  <si>
    <t>MARIANA MORAES MARTINS</t>
  </si>
  <si>
    <t>45.008.507-5</t>
  </si>
  <si>
    <t>SANDRO MOREIRA SANTOS</t>
  </si>
  <si>
    <t>78.845.882-5</t>
  </si>
  <si>
    <t>SAULO DE QUEIROZ DE JESUS</t>
  </si>
  <si>
    <t>78.772.207-5</t>
  </si>
  <si>
    <t>LARA DA SILVA MACHADO</t>
  </si>
  <si>
    <t>74.725.870-8</t>
  </si>
  <si>
    <t>CAROLINE BELISARIO ZORZAL</t>
  </si>
  <si>
    <t>74.002.870-2</t>
  </si>
  <si>
    <t>ALANA DE OLIVEIRA OLIVEIRA</t>
  </si>
  <si>
    <t>44.075.878-5</t>
  </si>
  <si>
    <t>WASHINGTON MOREIRA SANTANA</t>
  </si>
  <si>
    <t>44.040.787-0</t>
  </si>
  <si>
    <t>MILENA SILVA DOS SANTOS</t>
  </si>
  <si>
    <t>28.058.550-X</t>
  </si>
  <si>
    <t>LUANA ROCHA PIMENTA</t>
  </si>
  <si>
    <t>RODOLFO BEZERRA DE LIMA MEDEIROS</t>
  </si>
  <si>
    <t>78.204.588-2</t>
  </si>
  <si>
    <t>MONIQUE BATISTA LIGUORI DE LACERDA</t>
  </si>
  <si>
    <t>55.528.877-0</t>
  </si>
  <si>
    <t>CAROLLINE DA SILVA BATISTA</t>
  </si>
  <si>
    <t>75.480.225-8</t>
  </si>
  <si>
    <t>DANIELLE LORENZO OITAVEN</t>
  </si>
  <si>
    <t>78.700.802-2</t>
  </si>
  <si>
    <t>ARTUR JOSE MIRANDA JUNIOR</t>
  </si>
  <si>
    <t>78.747.007-7</t>
  </si>
  <si>
    <t>PRISCILA ALMEIDA MAGALHAES</t>
  </si>
  <si>
    <t>728.874.854-X</t>
  </si>
  <si>
    <t>MARIONALDO DE OLIVEIRA</t>
  </si>
  <si>
    <t>75.205.580-5</t>
  </si>
  <si>
    <t>CAIO DANTAS PEREIRA</t>
  </si>
  <si>
    <t>DECIO BATISTA DE FREITAS NETO</t>
  </si>
  <si>
    <t>77.858.487-8</t>
  </si>
  <si>
    <t>DEBORA CRISTIANE ALVES DA SILVA</t>
  </si>
  <si>
    <t>MABEL LONGA MAIA</t>
  </si>
  <si>
    <t>70.480.470-7</t>
  </si>
  <si>
    <t>RAPHAEL BEZERRA DE CARVALHO</t>
  </si>
  <si>
    <t>75.877.825-5</t>
  </si>
  <si>
    <t>GUILHERME CAMPOS GONZALEZ</t>
  </si>
  <si>
    <t>ADRIANO FRAGA BRAGA</t>
  </si>
  <si>
    <t>77888078-7</t>
  </si>
  <si>
    <t>BRUNA CORREA ASSIS</t>
  </si>
  <si>
    <t>VAGNER LUIS ALVES DE SOUZA</t>
  </si>
  <si>
    <t>CARINA COELHO DE CARVALHO</t>
  </si>
  <si>
    <t>MAMEDE QUEIROZ DIAS</t>
  </si>
  <si>
    <t>57.072.478-0</t>
  </si>
  <si>
    <t>TERCIO ALMIR BRANDAO SANTANA</t>
  </si>
  <si>
    <t>58.507.500-7</t>
  </si>
  <si>
    <t>LINDINALVA ASSUNCAO G. M DE CARVALHO</t>
  </si>
  <si>
    <t>50.458.887-5</t>
  </si>
  <si>
    <t>CAMILA PEREIRA DE SOUZA</t>
  </si>
  <si>
    <t>747280-4</t>
  </si>
  <si>
    <t>FRANCESCO EDOARDO DE JESUS GUIDONI</t>
  </si>
  <si>
    <t>04000477-8</t>
  </si>
  <si>
    <t>DANIELA DE ALMEIDA LIMA BITTENCOURT</t>
  </si>
  <si>
    <t>CESAR FELIPE MACHADO RIBEIRO LOPES</t>
  </si>
  <si>
    <t>75.880.888-8</t>
  </si>
  <si>
    <t>JAMMILE DE JESUS CAMPOS</t>
  </si>
  <si>
    <t>70.572.780-7</t>
  </si>
  <si>
    <t>LUCAS DE CASTRO MOURA</t>
  </si>
  <si>
    <t>72.570.458-2</t>
  </si>
  <si>
    <t>DANIELLE ALVES SANTOS</t>
  </si>
  <si>
    <t>08877054-28</t>
  </si>
  <si>
    <t>JULIANA MARIA NASCIMENTO SANTOS</t>
  </si>
  <si>
    <t>78.058.750-8</t>
  </si>
  <si>
    <t>FELIPE DE OLIVEIRA GUIMARAES</t>
  </si>
  <si>
    <t>78.047.005-8</t>
  </si>
  <si>
    <t>DANIEL ROCHA CARVALHO CURI</t>
  </si>
  <si>
    <t>72.507.755-0</t>
  </si>
  <si>
    <t>DANIEL CERSOSIMO</t>
  </si>
  <si>
    <t>77.787.227-2</t>
  </si>
  <si>
    <t>RAFAEL ANTONIO SOUZA DE LIMA</t>
  </si>
  <si>
    <t>Realçar Nomes repetidos</t>
  </si>
  <si>
    <t>&gt;50</t>
  </si>
  <si>
    <t>&lt;250</t>
  </si>
  <si>
    <t>entre 10 e 20</t>
  </si>
  <si>
    <t>= "Baixo"</t>
  </si>
  <si>
    <t>Texto que contém "SP"</t>
  </si>
  <si>
    <t>Valores Duplicados</t>
  </si>
  <si>
    <t>Alto</t>
  </si>
  <si>
    <t>AC1234</t>
  </si>
  <si>
    <t>Antônio</t>
  </si>
  <si>
    <t>Baixo</t>
  </si>
  <si>
    <t>RJ5478</t>
  </si>
  <si>
    <t>Normal</t>
  </si>
  <si>
    <t>MA3366</t>
  </si>
  <si>
    <t>Carlos</t>
  </si>
  <si>
    <t>SP1122</t>
  </si>
  <si>
    <t>Leonardo</t>
  </si>
  <si>
    <t>ES6799</t>
  </si>
  <si>
    <t>Joana</t>
  </si>
  <si>
    <t>RO8100</t>
  </si>
  <si>
    <t>Gisele</t>
  </si>
  <si>
    <t>SP6478</t>
  </si>
  <si>
    <t>Bárbara</t>
  </si>
  <si>
    <t>RS6722</t>
  </si>
  <si>
    <t>Carla</t>
  </si>
  <si>
    <t>RN4561</t>
  </si>
  <si>
    <t>Mateus</t>
  </si>
  <si>
    <t>RJ4001</t>
  </si>
  <si>
    <t>Henrique</t>
  </si>
  <si>
    <t>SP8677</t>
  </si>
  <si>
    <t>MG3971</t>
  </si>
  <si>
    <t>TO1008</t>
  </si>
  <si>
    <t>Augusto</t>
  </si>
  <si>
    <t>BA2277</t>
  </si>
  <si>
    <t>Alessandra</t>
  </si>
  <si>
    <t>GO0799</t>
  </si>
  <si>
    <t>Valmir</t>
  </si>
  <si>
    <t>PE1717</t>
  </si>
  <si>
    <t>SP5488</t>
  </si>
  <si>
    <t>Gustavo</t>
  </si>
  <si>
    <t>ES6321</t>
  </si>
  <si>
    <t>Maurício</t>
  </si>
  <si>
    <t>CE6444</t>
  </si>
  <si>
    <t>Andressa</t>
  </si>
  <si>
    <t>TO2580</t>
  </si>
  <si>
    <t>Diana</t>
  </si>
  <si>
    <t>SE2333</t>
  </si>
  <si>
    <t>CLIENTE</t>
  </si>
  <si>
    <t>PRODUTO:</t>
  </si>
  <si>
    <t>O RECURSO FORMATAÇÃO CONDICIONAL, FORMATA AS CÉLULAS QUE</t>
  </si>
  <si>
    <t>SEGUIREM/OBEDECEREM/(ESTÁ DE ACORDO) COM AS REGRAS DE FORMATAÇÃO!!</t>
  </si>
  <si>
    <t>vitor loula neves dourado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</si>
</sst>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"/>
    <numFmt numFmtId="166" formatCode="&quot;$&quot;#,##0;[Red]\-&quot;$&quot;#,##0"/>
    <numFmt numFmtId="167" formatCode="_([$€-2]* #,##0.00_);_([$€-2]* \(#,##0.00\);_([$€-2]* &quot;-&quot;??_)"/>
    <numFmt numFmtId="168" formatCode="_(&quot;R$&quot;* #,##0.00_);_(&quot;R$&quot;* \(#,##0.00\);_(&quot;R$&quot;* &quot;-&quot;??_);_(@_)"/>
    <numFmt numFmtId="169" formatCode="_(* #,##0.00_);_(* \(#,##0.00\);_(* &quot;-&quot;??_);_(@_)"/>
    <numFmt numFmtId="170" formatCode="000&quot;.&quot;000&quot;.&quot;00&quot;.&quot;00&quot;.&quot;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6"/>
      <color indexed="9"/>
      <name val="Arial"/>
      <family val="2"/>
    </font>
    <font>
      <b/>
      <sz val="16"/>
      <name val="Wide Latin"/>
      <family val="1"/>
    </font>
    <font>
      <b/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9"/>
      <color theme="2"/>
      <name val="Courier New"/>
      <family val="3"/>
    </font>
    <font>
      <sz val="9"/>
      <color indexed="8"/>
      <name val="Courier New"/>
      <family val="3"/>
    </font>
    <font>
      <b/>
      <sz val="11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4" borderId="6">
      <alignment horizontal="left"/>
    </xf>
    <xf numFmtId="3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3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0" fillId="0" borderId="0" xfId="0"/>
    <xf numFmtId="165" fontId="0" fillId="0" borderId="1" xfId="0" applyNumberFormat="1" applyBorder="1" applyAlignment="1">
      <alignment horizontal="center"/>
    </xf>
    <xf numFmtId="0" fontId="1" fillId="0" borderId="0" xfId="1"/>
    <xf numFmtId="0" fontId="4" fillId="0" borderId="1" xfId="2" applyBorder="1"/>
    <xf numFmtId="0" fontId="4" fillId="0" borderId="0" xfId="2"/>
    <xf numFmtId="0" fontId="4" fillId="0" borderId="1" xfId="2" applyBorder="1" applyAlignment="1">
      <alignment horizontal="center"/>
    </xf>
    <xf numFmtId="0" fontId="4" fillId="3" borderId="1" xfId="2" applyFill="1" applyBorder="1"/>
    <xf numFmtId="0" fontId="4" fillId="3" borderId="1" xfId="2" applyFill="1" applyBorder="1" applyAlignment="1">
      <alignment horizontal="center"/>
    </xf>
    <xf numFmtId="9" fontId="3" fillId="0" borderId="1" xfId="4" applyFont="1" applyBorder="1" applyAlignment="1">
      <alignment horizontal="center"/>
    </xf>
    <xf numFmtId="0" fontId="11" fillId="0" borderId="0" xfId="0" applyFont="1"/>
    <xf numFmtId="14" fontId="0" fillId="0" borderId="0" xfId="0" applyNumberFormat="1"/>
    <xf numFmtId="43" fontId="1" fillId="0" borderId="0" xfId="28"/>
    <xf numFmtId="43" fontId="0" fillId="0" borderId="0" xfId="0" applyNumberFormat="1"/>
    <xf numFmtId="0" fontId="2" fillId="0" borderId="0" xfId="0" applyFont="1" applyAlignment="1">
      <alignment horizontal="center"/>
    </xf>
    <xf numFmtId="0" fontId="14" fillId="5" borderId="7" xfId="30" applyFont="1" applyFill="1" applyBorder="1" applyAlignment="1">
      <alignment horizontal="left" vertical="center"/>
    </xf>
    <xf numFmtId="0" fontId="14" fillId="5" borderId="7" xfId="30" applyFont="1" applyFill="1" applyBorder="1" applyAlignment="1">
      <alignment horizontal="center" vertical="center"/>
    </xf>
    <xf numFmtId="0" fontId="14" fillId="5" borderId="8" xfId="30" applyNumberFormat="1" applyFont="1" applyFill="1" applyBorder="1" applyAlignment="1" applyProtection="1"/>
    <xf numFmtId="0" fontId="15" fillId="0" borderId="1" xfId="30" applyFont="1" applyBorder="1" applyAlignment="1">
      <alignment vertical="center"/>
    </xf>
    <xf numFmtId="170" fontId="15" fillId="0" borderId="1" xfId="30" applyNumberFormat="1" applyFont="1" applyBorder="1" applyAlignment="1">
      <alignment horizontal="center" vertical="center"/>
    </xf>
    <xf numFmtId="169" fontId="15" fillId="0" borderId="9" xfId="28" applyNumberFormat="1" applyFont="1" applyFill="1" applyBorder="1" applyAlignment="1" applyProtection="1"/>
    <xf numFmtId="0" fontId="16" fillId="0" borderId="0" xfId="0" applyFont="1"/>
    <xf numFmtId="0" fontId="15" fillId="0" borderId="1" xfId="30" applyNumberFormat="1" applyFont="1" applyFill="1" applyBorder="1" applyAlignment="1" applyProtection="1"/>
    <xf numFmtId="0" fontId="15" fillId="0" borderId="1" xfId="30" applyFont="1" applyBorder="1" applyAlignment="1">
      <alignment horizontal="center" vertical="center"/>
    </xf>
    <xf numFmtId="3" fontId="15" fillId="0" borderId="1" xfId="30" applyNumberFormat="1" applyFont="1" applyBorder="1" applyAlignment="1">
      <alignment horizontal="center" vertical="center"/>
    </xf>
    <xf numFmtId="0" fontId="15" fillId="0" borderId="1" xfId="30" applyNumberFormat="1" applyFont="1" applyBorder="1" applyAlignment="1">
      <alignment horizontal="center" vertical="center"/>
    </xf>
    <xf numFmtId="0" fontId="15" fillId="0" borderId="10" xfId="30" applyFont="1" applyBorder="1" applyAlignment="1">
      <alignment vertical="center"/>
    </xf>
    <xf numFmtId="3" fontId="15" fillId="0" borderId="10" xfId="30" applyNumberFormat="1" applyFont="1" applyBorder="1" applyAlignment="1">
      <alignment horizontal="center" vertical="center"/>
    </xf>
    <xf numFmtId="169" fontId="15" fillId="0" borderId="11" xfId="28" applyNumberFormat="1" applyFont="1" applyFill="1" applyBorder="1" applyAlignment="1" applyProtection="1"/>
    <xf numFmtId="0" fontId="12" fillId="6" borderId="1" xfId="0" applyFont="1" applyFill="1" applyBorder="1" applyAlignment="1">
      <alignment horizontal="center"/>
    </xf>
    <xf numFmtId="0" fontId="12" fillId="6" borderId="1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10" applyFont="1" applyBorder="1" applyAlignment="1">
      <alignment horizontal="center"/>
    </xf>
    <xf numFmtId="0" fontId="15" fillId="0" borderId="1" xfId="30" applyFont="1" applyFill="1" applyBorder="1" applyAlignment="1">
      <alignment vertical="center"/>
    </xf>
    <xf numFmtId="0" fontId="15" fillId="0" borderId="12" xfId="30" applyFont="1" applyBorder="1" applyAlignment="1">
      <alignment vertical="center"/>
    </xf>
    <xf numFmtId="0" fontId="15" fillId="0" borderId="0" xfId="30" applyFont="1" applyBorder="1" applyAlignment="1">
      <alignment vertical="center"/>
    </xf>
    <xf numFmtId="0" fontId="2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4" fillId="3" borderId="2" xfId="2" applyFill="1" applyBorder="1" applyAlignment="1">
      <alignment wrapText="1"/>
    </xf>
    <xf numFmtId="0" fontId="4" fillId="3" borderId="3" xfId="2" applyFill="1" applyBorder="1" applyAlignment="1">
      <alignment wrapText="1"/>
    </xf>
    <xf numFmtId="0" fontId="4" fillId="3" borderId="4" xfId="2" applyFill="1" applyBorder="1" applyAlignment="1">
      <alignment wrapText="1"/>
    </xf>
    <xf numFmtId="0" fontId="4" fillId="3" borderId="5" xfId="2" applyFill="1" applyBorder="1" applyAlignment="1">
      <alignment wrapText="1"/>
    </xf>
  </cellXfs>
  <cellStyles count="31">
    <cellStyle name="beterraba" xfId="5" xr:uid="{00000000-0005-0000-0000-000000000000}"/>
    <cellStyle name="Comma [0]" xfId="6" xr:uid="{00000000-0005-0000-0000-000001000000}"/>
    <cellStyle name="Currency [0]" xfId="7" xr:uid="{00000000-0005-0000-0000-000002000000}"/>
    <cellStyle name="Euro" xfId="8" xr:uid="{00000000-0005-0000-0000-000003000000}"/>
    <cellStyle name="Heading" xfId="9" xr:uid="{00000000-0005-0000-0000-000004000000}"/>
    <cellStyle name="Moeda 2" xfId="10" xr:uid="{00000000-0005-0000-0000-000005000000}"/>
    <cellStyle name="Moeda 2 2" xfId="3" xr:uid="{00000000-0005-0000-0000-000006000000}"/>
    <cellStyle name="Moeda 2 3" xfId="11" xr:uid="{00000000-0005-0000-0000-000007000000}"/>
    <cellStyle name="Moeda 2 4" xfId="12" xr:uid="{00000000-0005-0000-0000-000008000000}"/>
    <cellStyle name="Moeda 3" xfId="13" xr:uid="{00000000-0005-0000-0000-000009000000}"/>
    <cellStyle name="Moeda 3 2" xfId="14" xr:uid="{00000000-0005-0000-0000-00000A000000}"/>
    <cellStyle name="Normal" xfId="0" builtinId="0"/>
    <cellStyle name="Normal 2" xfId="1" xr:uid="{00000000-0005-0000-0000-00000C000000}"/>
    <cellStyle name="Normal 2 2" xfId="2" xr:uid="{00000000-0005-0000-0000-00000D000000}"/>
    <cellStyle name="Normal 2 3" xfId="15" xr:uid="{00000000-0005-0000-0000-00000E000000}"/>
    <cellStyle name="Normal 2 4" xfId="16" xr:uid="{00000000-0005-0000-0000-00000F000000}"/>
    <cellStyle name="Normal 2 5" xfId="17" xr:uid="{00000000-0005-0000-0000-000010000000}"/>
    <cellStyle name="Normal 2 6" xfId="18" xr:uid="{00000000-0005-0000-0000-000011000000}"/>
    <cellStyle name="Normal 2_EX8" xfId="19" xr:uid="{00000000-0005-0000-0000-000012000000}"/>
    <cellStyle name="Normal 3" xfId="20" xr:uid="{00000000-0005-0000-0000-000013000000}"/>
    <cellStyle name="Normal 3 2" xfId="21" xr:uid="{00000000-0005-0000-0000-000014000000}"/>
    <cellStyle name="Normal 4" xfId="22" xr:uid="{00000000-0005-0000-0000-000015000000}"/>
    <cellStyle name="Normal 4 2" xfId="23" xr:uid="{00000000-0005-0000-0000-000016000000}"/>
    <cellStyle name="Normal 5" xfId="29" xr:uid="{00000000-0005-0000-0000-000017000000}"/>
    <cellStyle name="Normal_tabela_dinamica" xfId="30" xr:uid="{00000000-0005-0000-0000-000018000000}"/>
    <cellStyle name="Porcentagem 2" xfId="4" xr:uid="{00000000-0005-0000-0000-00001A000000}"/>
    <cellStyle name="Separador de milhares 2" xfId="24" xr:uid="{00000000-0005-0000-0000-00001B000000}"/>
    <cellStyle name="Vírgula" xfId="28" builtinId="3"/>
    <cellStyle name="Vírgula 2" xfId="25" xr:uid="{00000000-0005-0000-0000-00001D000000}"/>
    <cellStyle name="Vírgula 2 2" xfId="26" xr:uid="{00000000-0005-0000-0000-00001E000000}"/>
    <cellStyle name="Vírgula 2 3" xfId="27" xr:uid="{00000000-0005-0000-0000-00001F000000}"/>
  </cellStyles>
  <dxfs count="30">
    <dxf>
      <font>
        <b/>
        <i/>
        <u/>
      </font>
      <fill>
        <patternFill>
          <bgColor rgb="FFFFC000"/>
        </patternFill>
      </fill>
    </dxf>
    <dxf>
      <font>
        <b/>
        <i/>
        <u/>
      </font>
      <fill>
        <patternFill>
          <bgColor rgb="FFFFC000"/>
        </patternFill>
      </fill>
    </dxf>
    <dxf>
      <font>
        <b/>
        <i/>
        <u/>
        <color rgb="FFFFFF00"/>
      </font>
      <fill>
        <patternFill>
          <bgColor rgb="FFC00000"/>
        </patternFill>
      </fill>
    </dxf>
    <dxf>
      <font>
        <b/>
        <i/>
        <u/>
        <color rgb="FFFFFF0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9C0006"/>
        <name val="Courier New"/>
        <family val="3"/>
        <scheme val="none"/>
      </font>
    </dxf>
    <dxf>
      <fill>
        <patternFill patternType="solid">
          <fgColor rgb="FF9C0006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00"/>
      <color rgb="FF0000FF"/>
      <color rgb="FFFF3300"/>
      <color rgb="FF0033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3</xdr:col>
      <xdr:colOff>9525</xdr:colOff>
      <xdr:row>30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1400"/>
          <a:ext cx="3438525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F194-5109-4482-9DAD-BC0B264C5E9E}">
  <sheetPr codeName="Planilha1"/>
  <dimension ref="A1:A2"/>
  <sheetViews>
    <sheetView zoomScale="160" zoomScaleNormal="160" workbookViewId="0">
      <selection activeCell="F2" sqref="F2"/>
    </sheetView>
  </sheetViews>
  <sheetFormatPr defaultRowHeight="14.4" x14ac:dyDescent="0.3"/>
  <sheetData>
    <row r="1" spans="1:1" x14ac:dyDescent="0.3">
      <c r="A1" t="s">
        <v>1817</v>
      </c>
    </row>
    <row r="2" spans="1:1" x14ac:dyDescent="0.3">
      <c r="A2" t="s">
        <v>1818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A1:M30"/>
  <sheetViews>
    <sheetView showGridLines="0" zoomScaleNormal="100" workbookViewId="0">
      <selection activeCell="M3" sqref="M3"/>
    </sheetView>
  </sheetViews>
  <sheetFormatPr defaultColWidth="9.109375" defaultRowHeight="14.4" x14ac:dyDescent="0.3"/>
  <cols>
    <col min="1" max="1" width="10.6640625" style="36" customWidth="1"/>
    <col min="2" max="2" width="4.6640625" style="36" customWidth="1"/>
    <col min="3" max="3" width="11.5546875" style="36" customWidth="1"/>
    <col min="4" max="4" width="4.6640625" style="36" customWidth="1"/>
    <col min="5" max="5" width="12.88671875" style="36" customWidth="1"/>
    <col min="6" max="6" width="4.6640625" style="36" customWidth="1"/>
    <col min="7" max="7" width="12.33203125" style="36" customWidth="1"/>
    <col min="8" max="8" width="4.6640625" style="36" customWidth="1"/>
    <col min="9" max="9" width="22" style="36" bestFit="1" customWidth="1"/>
    <col min="10" max="10" width="4.6640625" style="36" customWidth="1"/>
    <col min="11" max="11" width="18.44140625" style="36" customWidth="1"/>
    <col min="12" max="12" width="9.109375" style="36"/>
    <col min="13" max="13" width="13.44140625" style="36" customWidth="1"/>
    <col min="14" max="16384" width="9.109375" style="36"/>
  </cols>
  <sheetData>
    <row r="1" spans="1:13" s="18" customFormat="1" x14ac:dyDescent="0.3">
      <c r="A1" s="33" t="s">
        <v>1769</v>
      </c>
      <c r="C1" s="33" t="s">
        <v>1770</v>
      </c>
      <c r="E1" s="33" t="s">
        <v>1771</v>
      </c>
      <c r="G1" s="34" t="s">
        <v>1772</v>
      </c>
      <c r="H1" s="35"/>
      <c r="I1" s="33" t="s">
        <v>1773</v>
      </c>
      <c r="K1" s="33" t="s">
        <v>1774</v>
      </c>
    </row>
    <row r="2" spans="1:13" x14ac:dyDescent="0.3">
      <c r="A2" s="3">
        <v>5</v>
      </c>
      <c r="C2" s="3">
        <v>424</v>
      </c>
      <c r="E2" s="37">
        <v>2</v>
      </c>
      <c r="G2" s="3" t="s">
        <v>1775</v>
      </c>
      <c r="I2" s="3" t="s">
        <v>1776</v>
      </c>
      <c r="K2" s="3" t="s">
        <v>1782</v>
      </c>
      <c r="M2" s="36">
        <f>ROWS(N:N)</f>
        <v>1048576</v>
      </c>
    </row>
    <row r="3" spans="1:13" x14ac:dyDescent="0.3">
      <c r="A3" s="3">
        <v>7</v>
      </c>
      <c r="C3" s="3">
        <v>349</v>
      </c>
      <c r="E3" s="37">
        <v>2</v>
      </c>
      <c r="G3" s="3" t="s">
        <v>1778</v>
      </c>
      <c r="I3" s="3" t="s">
        <v>1779</v>
      </c>
      <c r="K3" s="3" t="s">
        <v>1782</v>
      </c>
      <c r="M3" s="36" t="str">
        <f ca="1">_xlfn.FORMULATEXT(M2)</f>
        <v>=LINS(N:N)</v>
      </c>
    </row>
    <row r="4" spans="1:13" x14ac:dyDescent="0.3">
      <c r="A4" s="3">
        <v>7</v>
      </c>
      <c r="C4" s="3">
        <v>327</v>
      </c>
      <c r="E4" s="37">
        <v>3</v>
      </c>
      <c r="G4" s="3" t="s">
        <v>1780</v>
      </c>
      <c r="I4" s="3" t="s">
        <v>1781</v>
      </c>
      <c r="K4" s="3" t="s">
        <v>1777</v>
      </c>
      <c r="M4" s="36">
        <v>2</v>
      </c>
    </row>
    <row r="5" spans="1:13" x14ac:dyDescent="0.3">
      <c r="A5" s="3">
        <v>8</v>
      </c>
      <c r="C5" s="3">
        <v>308</v>
      </c>
      <c r="E5" s="37">
        <v>4</v>
      </c>
      <c r="G5" s="3" t="s">
        <v>1775</v>
      </c>
      <c r="I5" s="3" t="s">
        <v>1783</v>
      </c>
      <c r="K5" s="3" t="s">
        <v>31</v>
      </c>
      <c r="M5" s="36">
        <v>20</v>
      </c>
    </row>
    <row r="6" spans="1:13" x14ac:dyDescent="0.3">
      <c r="A6" s="3">
        <v>24</v>
      </c>
      <c r="C6" s="3">
        <v>302</v>
      </c>
      <c r="E6" s="37">
        <v>6</v>
      </c>
      <c r="G6" s="3" t="s">
        <v>1775</v>
      </c>
      <c r="I6" s="3" t="s">
        <v>1785</v>
      </c>
      <c r="K6" s="3" t="s">
        <v>1784</v>
      </c>
      <c r="M6" s="36">
        <f>M4^M5</f>
        <v>1048576</v>
      </c>
    </row>
    <row r="7" spans="1:13" x14ac:dyDescent="0.3">
      <c r="A7" s="3">
        <v>31</v>
      </c>
      <c r="C7" s="3">
        <v>246</v>
      </c>
      <c r="E7" s="37">
        <v>6</v>
      </c>
      <c r="G7" s="3" t="s">
        <v>1778</v>
      </c>
      <c r="I7" s="3" t="s">
        <v>1787</v>
      </c>
      <c r="K7" s="3" t="s">
        <v>1786</v>
      </c>
    </row>
    <row r="8" spans="1:13" x14ac:dyDescent="0.3">
      <c r="A8" s="3">
        <v>35</v>
      </c>
      <c r="C8" s="3">
        <v>233</v>
      </c>
      <c r="E8" s="37">
        <v>8</v>
      </c>
      <c r="G8" s="3" t="s">
        <v>1780</v>
      </c>
      <c r="I8" s="3" t="s">
        <v>1789</v>
      </c>
      <c r="K8" s="3" t="s">
        <v>1788</v>
      </c>
    </row>
    <row r="9" spans="1:13" x14ac:dyDescent="0.3">
      <c r="A9" s="3">
        <v>35</v>
      </c>
      <c r="C9" s="3">
        <v>184</v>
      </c>
      <c r="E9" s="37">
        <v>10</v>
      </c>
      <c r="G9" s="3" t="s">
        <v>1780</v>
      </c>
      <c r="I9" s="3" t="s">
        <v>1791</v>
      </c>
      <c r="K9" s="3" t="s">
        <v>1790</v>
      </c>
    </row>
    <row r="10" spans="1:13" x14ac:dyDescent="0.3">
      <c r="A10" s="3">
        <v>35</v>
      </c>
      <c r="C10" s="3">
        <v>176</v>
      </c>
      <c r="E10" s="37">
        <v>11</v>
      </c>
      <c r="G10" s="3" t="s">
        <v>1778</v>
      </c>
      <c r="I10" s="3" t="s">
        <v>1793</v>
      </c>
      <c r="K10" s="3" t="s">
        <v>1792</v>
      </c>
    </row>
    <row r="11" spans="1:13" x14ac:dyDescent="0.3">
      <c r="A11" s="3">
        <v>38</v>
      </c>
      <c r="C11" s="3">
        <v>160</v>
      </c>
      <c r="E11" s="37">
        <v>11</v>
      </c>
      <c r="G11" s="3" t="s">
        <v>1778</v>
      </c>
      <c r="I11" s="3" t="s">
        <v>1795</v>
      </c>
      <c r="K11" s="3" t="s">
        <v>1794</v>
      </c>
    </row>
    <row r="12" spans="1:13" x14ac:dyDescent="0.3">
      <c r="A12" s="3">
        <v>43</v>
      </c>
      <c r="C12" s="3">
        <v>143</v>
      </c>
      <c r="E12" s="37">
        <v>12</v>
      </c>
      <c r="G12" s="3" t="s">
        <v>1775</v>
      </c>
      <c r="I12" s="3" t="s">
        <v>1797</v>
      </c>
      <c r="K12" s="3" t="s">
        <v>1796</v>
      </c>
    </row>
    <row r="13" spans="1:13" x14ac:dyDescent="0.3">
      <c r="A13" s="3">
        <v>54</v>
      </c>
      <c r="C13" s="3">
        <v>142</v>
      </c>
      <c r="E13" s="37">
        <v>16</v>
      </c>
      <c r="G13" s="3" t="s">
        <v>1780</v>
      </c>
      <c r="I13" s="3" t="s">
        <v>1798</v>
      </c>
      <c r="K13" s="3" t="s">
        <v>23</v>
      </c>
    </row>
    <row r="14" spans="1:13" x14ac:dyDescent="0.3">
      <c r="A14" s="3">
        <v>62</v>
      </c>
      <c r="C14" s="3">
        <v>123</v>
      </c>
      <c r="E14" s="37">
        <v>20</v>
      </c>
      <c r="G14" s="3" t="s">
        <v>1775</v>
      </c>
      <c r="I14" s="3" t="s">
        <v>1799</v>
      </c>
      <c r="K14" s="3" t="s">
        <v>5</v>
      </c>
    </row>
    <row r="15" spans="1:13" x14ac:dyDescent="0.3">
      <c r="A15" s="3">
        <v>65</v>
      </c>
      <c r="C15" s="3">
        <v>82</v>
      </c>
      <c r="E15" s="37">
        <v>22</v>
      </c>
      <c r="G15" s="3" t="s">
        <v>1780</v>
      </c>
      <c r="I15" s="3" t="s">
        <v>1801</v>
      </c>
      <c r="K15" s="3" t="s">
        <v>1800</v>
      </c>
    </row>
    <row r="16" spans="1:13" x14ac:dyDescent="0.3">
      <c r="A16" s="3">
        <v>73</v>
      </c>
      <c r="C16" s="3">
        <v>82</v>
      </c>
      <c r="E16" s="37">
        <v>23</v>
      </c>
      <c r="G16" s="3" t="s">
        <v>1778</v>
      </c>
      <c r="I16" s="3" t="s">
        <v>1803</v>
      </c>
      <c r="K16" s="3" t="s">
        <v>1802</v>
      </c>
    </row>
    <row r="17" spans="1:11" x14ac:dyDescent="0.3">
      <c r="A17" s="3">
        <v>78</v>
      </c>
      <c r="C17" s="3">
        <v>80</v>
      </c>
      <c r="E17" s="37">
        <v>24</v>
      </c>
      <c r="G17" s="3" t="s">
        <v>1775</v>
      </c>
      <c r="I17" s="3" t="s">
        <v>1805</v>
      </c>
      <c r="K17" s="3" t="s">
        <v>1804</v>
      </c>
    </row>
    <row r="18" spans="1:11" x14ac:dyDescent="0.3">
      <c r="A18" s="3">
        <v>81</v>
      </c>
      <c r="C18" s="3">
        <v>67</v>
      </c>
      <c r="E18" s="37">
        <v>26</v>
      </c>
      <c r="G18" s="3" t="s">
        <v>1778</v>
      </c>
      <c r="I18" s="3" t="s">
        <v>1806</v>
      </c>
      <c r="K18" s="3" t="s">
        <v>1807</v>
      </c>
    </row>
    <row r="19" spans="1:11" x14ac:dyDescent="0.3">
      <c r="A19" s="3">
        <v>82</v>
      </c>
      <c r="C19" s="3">
        <v>63</v>
      </c>
      <c r="E19" s="37">
        <v>26</v>
      </c>
      <c r="G19" s="3" t="s">
        <v>1778</v>
      </c>
      <c r="I19" s="3" t="s">
        <v>1808</v>
      </c>
      <c r="K19" s="3" t="s">
        <v>1809</v>
      </c>
    </row>
    <row r="20" spans="1:11" x14ac:dyDescent="0.3">
      <c r="A20" s="3">
        <v>88</v>
      </c>
      <c r="C20" s="3">
        <v>35</v>
      </c>
      <c r="E20" s="37">
        <v>28</v>
      </c>
      <c r="G20" s="3" t="s">
        <v>1780</v>
      </c>
      <c r="I20" s="3" t="s">
        <v>1810</v>
      </c>
      <c r="K20" s="3" t="s">
        <v>1811</v>
      </c>
    </row>
    <row r="21" spans="1:11" x14ac:dyDescent="0.3">
      <c r="A21" s="3">
        <v>95</v>
      </c>
      <c r="C21" s="3">
        <v>26</v>
      </c>
      <c r="E21" s="37">
        <v>28</v>
      </c>
      <c r="G21" s="3" t="s">
        <v>1775</v>
      </c>
      <c r="I21" s="3" t="s">
        <v>1812</v>
      </c>
      <c r="K21" s="3" t="s">
        <v>1813</v>
      </c>
    </row>
    <row r="22" spans="1:11" x14ac:dyDescent="0.3">
      <c r="A22" s="3">
        <v>100</v>
      </c>
      <c r="C22" s="3">
        <v>7</v>
      </c>
      <c r="E22" s="37">
        <v>30</v>
      </c>
      <c r="G22" s="3" t="s">
        <v>1775</v>
      </c>
      <c r="I22" s="3" t="s">
        <v>1814</v>
      </c>
      <c r="K22" s="3" t="s">
        <v>10</v>
      </c>
    </row>
    <row r="23" spans="1:1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</sheetData>
  <sortState xmlns:xlrd2="http://schemas.microsoft.com/office/spreadsheetml/2017/richdata2" ref="K2:K22">
    <sortCondition sortBy="cellColor" ref="K2:K22" dxfId="12"/>
  </sortState>
  <conditionalFormatting sqref="A2:A22">
    <cfRule type="cellIs" dxfId="11" priority="6" operator="greaterThan">
      <formula>50</formula>
    </cfRule>
  </conditionalFormatting>
  <conditionalFormatting sqref="C2:C22">
    <cfRule type="cellIs" dxfId="10" priority="5" operator="lessThan">
      <formula>250</formula>
    </cfRule>
  </conditionalFormatting>
  <conditionalFormatting sqref="E2:E22">
    <cfRule type="cellIs" dxfId="9" priority="4" operator="between">
      <formula>10</formula>
      <formula>20</formula>
    </cfRule>
  </conditionalFormatting>
  <conditionalFormatting sqref="G2:G22">
    <cfRule type="cellIs" dxfId="8" priority="3" operator="equal">
      <formula>"BAIXO"</formula>
    </cfRule>
  </conditionalFormatting>
  <conditionalFormatting sqref="I2:I22">
    <cfRule type="containsText" dxfId="7" priority="2" operator="containsText" text="SP">
      <formula>NOT(ISERROR(SEARCH("SP",I2)))</formula>
    </cfRule>
  </conditionalFormatting>
  <conditionalFormatting sqref="K2:K22">
    <cfRule type="duplicateValues" dxfId="6" priority="1"/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1"/>
  <dimension ref="A1:C31"/>
  <sheetViews>
    <sheetView zoomScale="110" zoomScaleNormal="110" workbookViewId="0">
      <selection activeCell="A4" sqref="A4:C12"/>
    </sheetView>
  </sheetViews>
  <sheetFormatPr defaultColWidth="9.109375" defaultRowHeight="14.4" x14ac:dyDescent="0.3"/>
  <cols>
    <col min="1" max="1" width="16.33203125" style="7" customWidth="1"/>
    <col min="2" max="2" width="16.33203125" style="7" bestFit="1" customWidth="1"/>
    <col min="3" max="3" width="18.88671875" style="7" bestFit="1" customWidth="1"/>
    <col min="4" max="4" width="16.5546875" style="7" customWidth="1"/>
    <col min="5" max="5" width="12.44140625" style="7" bestFit="1" customWidth="1"/>
    <col min="6" max="9" width="9.109375" style="7" customWidth="1"/>
    <col min="10" max="10" width="10.5546875" style="7" bestFit="1" customWidth="1"/>
    <col min="11" max="16384" width="9.109375" style="7"/>
  </cols>
  <sheetData>
    <row r="1" spans="1:3" x14ac:dyDescent="0.3">
      <c r="A1" s="42" t="s">
        <v>20</v>
      </c>
      <c r="B1" s="42"/>
      <c r="C1" s="42"/>
    </row>
    <row r="2" spans="1:3" x14ac:dyDescent="0.3">
      <c r="A2" s="42"/>
      <c r="B2" s="42"/>
      <c r="C2" s="42"/>
    </row>
    <row r="3" spans="1:3" ht="15.6" x14ac:dyDescent="0.3">
      <c r="A3" s="11" t="s">
        <v>13</v>
      </c>
      <c r="B3" s="11" t="s">
        <v>21</v>
      </c>
      <c r="C3" s="12" t="s">
        <v>22</v>
      </c>
    </row>
    <row r="4" spans="1:3" ht="15.6" x14ac:dyDescent="0.3">
      <c r="A4" s="8" t="s">
        <v>23</v>
      </c>
      <c r="B4" s="13">
        <v>0.8</v>
      </c>
      <c r="C4" s="10" t="str">
        <f>IF(B4&gt;=70%,"Aprovado","Reprovado")</f>
        <v>Aprovado</v>
      </c>
    </row>
    <row r="5" spans="1:3" ht="15.6" x14ac:dyDescent="0.3">
      <c r="A5" s="8" t="s">
        <v>24</v>
      </c>
      <c r="B5" s="13">
        <v>0.1</v>
      </c>
      <c r="C5" s="10" t="str">
        <f t="shared" ref="C5:C12" si="0">IF(B5&gt;=70%,"Aprovado","Reprovado")</f>
        <v>Reprovado</v>
      </c>
    </row>
    <row r="6" spans="1:3" ht="15.6" x14ac:dyDescent="0.3">
      <c r="A6" s="8" t="s">
        <v>25</v>
      </c>
      <c r="B6" s="13">
        <v>0.95</v>
      </c>
      <c r="C6" s="10" t="str">
        <f t="shared" si="0"/>
        <v>Aprovado</v>
      </c>
    </row>
    <row r="7" spans="1:3" ht="15.6" x14ac:dyDescent="0.3">
      <c r="A7" s="8" t="s">
        <v>26</v>
      </c>
      <c r="B7" s="13">
        <v>0.75</v>
      </c>
      <c r="C7" s="10" t="str">
        <f t="shared" si="0"/>
        <v>Aprovado</v>
      </c>
    </row>
    <row r="8" spans="1:3" ht="15.6" x14ac:dyDescent="0.3">
      <c r="A8" s="8" t="s">
        <v>27</v>
      </c>
      <c r="B8" s="13">
        <v>0.25</v>
      </c>
      <c r="C8" s="10" t="str">
        <f t="shared" si="0"/>
        <v>Reprovado</v>
      </c>
    </row>
    <row r="9" spans="1:3" ht="15.6" x14ac:dyDescent="0.3">
      <c r="A9" s="8" t="s">
        <v>28</v>
      </c>
      <c r="B9" s="13">
        <v>0.35</v>
      </c>
      <c r="C9" s="10" t="str">
        <f t="shared" si="0"/>
        <v>Reprovado</v>
      </c>
    </row>
    <row r="10" spans="1:3" ht="15.6" x14ac:dyDescent="0.3">
      <c r="A10" s="8" t="s">
        <v>29</v>
      </c>
      <c r="B10" s="13">
        <v>0.8</v>
      </c>
      <c r="C10" s="10" t="str">
        <f t="shared" si="0"/>
        <v>Aprovado</v>
      </c>
    </row>
    <row r="11" spans="1:3" ht="15.6" x14ac:dyDescent="0.3">
      <c r="A11" s="8" t="s">
        <v>30</v>
      </c>
      <c r="B11" s="13">
        <v>0.4</v>
      </c>
      <c r="C11" s="10" t="str">
        <f t="shared" si="0"/>
        <v>Reprovado</v>
      </c>
    </row>
    <row r="12" spans="1:3" ht="15.6" x14ac:dyDescent="0.3">
      <c r="A12" s="8" t="s">
        <v>31</v>
      </c>
      <c r="B12" s="13">
        <v>1</v>
      </c>
      <c r="C12" s="10" t="str">
        <f t="shared" si="0"/>
        <v>Aprovado</v>
      </c>
    </row>
    <row r="13" spans="1:3" ht="16.2" thickBot="1" x14ac:dyDescent="0.35">
      <c r="A13" s="9"/>
      <c r="B13" s="9"/>
      <c r="C13" s="9"/>
    </row>
    <row r="14" spans="1:3" x14ac:dyDescent="0.3">
      <c r="A14" s="43" t="s">
        <v>32</v>
      </c>
      <c r="B14" s="44"/>
      <c r="C14" s="44"/>
    </row>
    <row r="15" spans="1:3" ht="15" thickBot="1" x14ac:dyDescent="0.35">
      <c r="A15" s="45"/>
      <c r="B15" s="46"/>
      <c r="C15" s="46"/>
    </row>
    <row r="16" spans="1:3" ht="15.6" x14ac:dyDescent="0.3">
      <c r="A16" s="9"/>
      <c r="B16" s="9"/>
      <c r="C16" s="9"/>
    </row>
    <row r="17" spans="1:3" ht="15.6" x14ac:dyDescent="0.3">
      <c r="A17" s="9"/>
      <c r="B17" s="9"/>
      <c r="C17" s="9"/>
    </row>
    <row r="18" spans="1:3" ht="15.6" x14ac:dyDescent="0.3">
      <c r="A18" s="9" t="s">
        <v>19</v>
      </c>
      <c r="B18" s="9"/>
      <c r="C18" s="9"/>
    </row>
    <row r="19" spans="1:3" ht="15.6" x14ac:dyDescent="0.3">
      <c r="A19" s="9"/>
      <c r="B19" s="9"/>
      <c r="C19" s="9"/>
    </row>
    <row r="20" spans="1:3" x14ac:dyDescent="0.3">
      <c r="A20"/>
      <c r="B20"/>
      <c r="C20"/>
    </row>
    <row r="21" spans="1:3" x14ac:dyDescent="0.3">
      <c r="A21"/>
      <c r="B21"/>
      <c r="C21"/>
    </row>
    <row r="22" spans="1:3" x14ac:dyDescent="0.3">
      <c r="A22"/>
      <c r="B22"/>
      <c r="C22"/>
    </row>
    <row r="23" spans="1:3" x14ac:dyDescent="0.3">
      <c r="A23"/>
      <c r="B23"/>
      <c r="C23"/>
    </row>
    <row r="24" spans="1:3" x14ac:dyDescent="0.3">
      <c r="A24"/>
      <c r="B24"/>
      <c r="C24"/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/>
      <c r="C27"/>
    </row>
    <row r="28" spans="1:3" x14ac:dyDescent="0.3">
      <c r="A28"/>
      <c r="B28"/>
      <c r="C28"/>
    </row>
    <row r="29" spans="1:3" x14ac:dyDescent="0.3">
      <c r="A29"/>
      <c r="B29"/>
      <c r="C29"/>
    </row>
    <row r="30" spans="1:3" x14ac:dyDescent="0.3">
      <c r="A30"/>
      <c r="B30"/>
      <c r="C30"/>
    </row>
    <row r="31" spans="1:3" x14ac:dyDescent="0.3">
      <c r="A31"/>
      <c r="B31"/>
      <c r="C31"/>
    </row>
  </sheetData>
  <mergeCells count="2">
    <mergeCell ref="A1:C2"/>
    <mergeCell ref="A14:C15"/>
  </mergeCells>
  <conditionalFormatting sqref="A4:C12">
    <cfRule type="expression" dxfId="5" priority="2">
      <formula>$C4="APROVADO"</formula>
    </cfRule>
    <cfRule type="expression" dxfId="4" priority="1">
      <formula>$C4="REPROVADO"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A1:N105"/>
  <sheetViews>
    <sheetView zoomScale="80" zoomScaleNormal="80" workbookViewId="0">
      <selection activeCell="J2" sqref="J2"/>
    </sheetView>
  </sheetViews>
  <sheetFormatPr defaultColWidth="9.109375" defaultRowHeight="14.4" x14ac:dyDescent="0.3"/>
  <cols>
    <col min="1" max="1" width="11.88671875" style="5" bestFit="1" customWidth="1"/>
    <col min="2" max="2" width="15.88671875" style="5" bestFit="1" customWidth="1"/>
    <col min="3" max="3" width="18.88671875" style="5" bestFit="1" customWidth="1"/>
    <col min="4" max="4" width="16.109375" style="5" bestFit="1" customWidth="1"/>
    <col min="5" max="5" width="16.88671875" style="5" bestFit="1" customWidth="1"/>
    <col min="6" max="6" width="10.33203125" style="5" bestFit="1" customWidth="1"/>
    <col min="7" max="7" width="12.109375" style="5" bestFit="1" customWidth="1"/>
    <col min="8" max="8" width="11.5546875" style="5" bestFit="1" customWidth="1"/>
    <col min="9" max="9" width="9.109375" style="5"/>
    <col min="10" max="10" width="16.88671875" style="5" bestFit="1" customWidth="1"/>
    <col min="11" max="11" width="9.109375" style="5"/>
    <col min="12" max="12" width="8.88671875"/>
    <col min="13" max="13" width="16.88671875" style="5" hidden="1" customWidth="1"/>
    <col min="14" max="14" width="8.88671875" customWidth="1"/>
    <col min="15" max="16384" width="9.109375" style="5"/>
  </cols>
  <sheetData>
    <row r="1" spans="1:13" ht="15.6" x14ac:dyDescent="0.3">
      <c r="A1" s="14" t="s">
        <v>33</v>
      </c>
      <c r="B1" s="14" t="s">
        <v>34</v>
      </c>
      <c r="C1" s="14" t="s">
        <v>35</v>
      </c>
      <c r="D1" s="14" t="s">
        <v>36</v>
      </c>
      <c r="E1" s="14" t="s">
        <v>18</v>
      </c>
      <c r="F1" s="14" t="s">
        <v>37</v>
      </c>
      <c r="G1" s="14" t="s">
        <v>38</v>
      </c>
      <c r="H1" s="14" t="s">
        <v>39</v>
      </c>
      <c r="J1" s="14" t="s">
        <v>1816</v>
      </c>
      <c r="M1" s="14" t="s">
        <v>18</v>
      </c>
    </row>
    <row r="2" spans="1:13" x14ac:dyDescent="0.3">
      <c r="A2" s="15">
        <v>39425</v>
      </c>
      <c r="B2" s="5" t="s">
        <v>40</v>
      </c>
      <c r="C2" s="5" t="s">
        <v>41</v>
      </c>
      <c r="D2" s="5" t="s">
        <v>42</v>
      </c>
      <c r="E2" s="5" t="s">
        <v>43</v>
      </c>
      <c r="F2" s="16">
        <v>3908</v>
      </c>
      <c r="G2" s="16">
        <v>3724</v>
      </c>
      <c r="H2" s="17">
        <f>G2</f>
        <v>3724</v>
      </c>
      <c r="J2" s="5" t="s">
        <v>48</v>
      </c>
      <c r="M2" s="5" t="s">
        <v>43</v>
      </c>
    </row>
    <row r="3" spans="1:13" x14ac:dyDescent="0.3">
      <c r="A3" s="15">
        <v>39565</v>
      </c>
      <c r="B3" s="5" t="s">
        <v>45</v>
      </c>
      <c r="C3" s="5" t="s">
        <v>46</v>
      </c>
      <c r="D3" s="5" t="s">
        <v>47</v>
      </c>
      <c r="E3" s="5" t="s">
        <v>48</v>
      </c>
      <c r="F3" s="16">
        <v>2124</v>
      </c>
      <c r="G3" s="16">
        <v>4372</v>
      </c>
      <c r="H3" s="17">
        <f t="shared" ref="H3:H66" si="0">G3</f>
        <v>4372</v>
      </c>
      <c r="M3" s="5" t="s">
        <v>48</v>
      </c>
    </row>
    <row r="4" spans="1:13" x14ac:dyDescent="0.3">
      <c r="A4" s="15">
        <v>39709</v>
      </c>
      <c r="B4" s="5" t="s">
        <v>49</v>
      </c>
      <c r="C4" s="5" t="s">
        <v>50</v>
      </c>
      <c r="D4" s="5" t="s">
        <v>51</v>
      </c>
      <c r="E4" s="5" t="s">
        <v>52</v>
      </c>
      <c r="F4" s="16">
        <v>1215</v>
      </c>
      <c r="G4" s="16">
        <v>1000</v>
      </c>
      <c r="H4" s="17">
        <f t="shared" si="0"/>
        <v>1000</v>
      </c>
      <c r="M4" s="5" t="s">
        <v>52</v>
      </c>
    </row>
    <row r="5" spans="1:13" x14ac:dyDescent="0.3">
      <c r="A5" s="15">
        <v>39683</v>
      </c>
      <c r="B5" s="5" t="s">
        <v>53</v>
      </c>
      <c r="C5" s="5" t="s">
        <v>46</v>
      </c>
      <c r="D5" s="5" t="s">
        <v>54</v>
      </c>
      <c r="E5" s="5" t="s">
        <v>48</v>
      </c>
      <c r="F5" s="16">
        <v>2910</v>
      </c>
      <c r="G5" s="16">
        <v>2840</v>
      </c>
      <c r="H5" s="17">
        <f t="shared" si="0"/>
        <v>2840</v>
      </c>
      <c r="M5" s="5" t="s">
        <v>44</v>
      </c>
    </row>
    <row r="6" spans="1:13" x14ac:dyDescent="0.3">
      <c r="A6" s="15">
        <v>39496</v>
      </c>
      <c r="B6" s="5" t="s">
        <v>49</v>
      </c>
      <c r="C6" s="5" t="s">
        <v>55</v>
      </c>
      <c r="D6" s="5" t="s">
        <v>56</v>
      </c>
      <c r="E6" s="5" t="s">
        <v>43</v>
      </c>
      <c r="F6" s="16">
        <v>4902</v>
      </c>
      <c r="G6" s="16">
        <v>2967.2</v>
      </c>
      <c r="H6" s="17">
        <f t="shared" si="0"/>
        <v>2967.2</v>
      </c>
      <c r="M6" s="5" t="s">
        <v>63</v>
      </c>
    </row>
    <row r="7" spans="1:13" x14ac:dyDescent="0.3">
      <c r="A7" s="15">
        <v>39656</v>
      </c>
      <c r="B7" s="5" t="s">
        <v>57</v>
      </c>
      <c r="C7" s="5" t="s">
        <v>46</v>
      </c>
      <c r="D7" s="5" t="s">
        <v>58</v>
      </c>
      <c r="E7" s="5" t="s">
        <v>44</v>
      </c>
      <c r="F7" s="16">
        <v>3451</v>
      </c>
      <c r="G7" s="16">
        <v>1764</v>
      </c>
      <c r="H7" s="17">
        <f t="shared" si="0"/>
        <v>1764</v>
      </c>
      <c r="M7"/>
    </row>
    <row r="8" spans="1:13" x14ac:dyDescent="0.3">
      <c r="A8" s="15">
        <v>39665</v>
      </c>
      <c r="B8" s="5" t="s">
        <v>57</v>
      </c>
      <c r="C8" s="5" t="s">
        <v>46</v>
      </c>
      <c r="D8" s="5" t="s">
        <v>58</v>
      </c>
      <c r="E8" s="5" t="s">
        <v>48</v>
      </c>
      <c r="F8" s="16">
        <v>1178</v>
      </c>
      <c r="G8" s="16">
        <v>2894.4</v>
      </c>
      <c r="H8" s="17">
        <f t="shared" si="0"/>
        <v>2894.4</v>
      </c>
      <c r="M8"/>
    </row>
    <row r="9" spans="1:13" x14ac:dyDescent="0.3">
      <c r="A9" s="15">
        <v>39680</v>
      </c>
      <c r="B9" s="5" t="s">
        <v>59</v>
      </c>
      <c r="C9" s="5" t="s">
        <v>46</v>
      </c>
      <c r="D9" s="5" t="s">
        <v>54</v>
      </c>
      <c r="E9" s="5" t="s">
        <v>44</v>
      </c>
      <c r="F9" s="16">
        <v>5503</v>
      </c>
      <c r="G9" s="16">
        <v>4195.2</v>
      </c>
      <c r="H9" s="17">
        <f t="shared" si="0"/>
        <v>4195.2</v>
      </c>
      <c r="M9"/>
    </row>
    <row r="10" spans="1:13" x14ac:dyDescent="0.3">
      <c r="A10" s="15">
        <v>39701</v>
      </c>
      <c r="B10" s="5" t="s">
        <v>59</v>
      </c>
      <c r="C10" s="5" t="s">
        <v>46</v>
      </c>
      <c r="D10" s="5" t="s">
        <v>60</v>
      </c>
      <c r="E10" s="5" t="s">
        <v>48</v>
      </c>
      <c r="F10" s="16">
        <v>3503</v>
      </c>
      <c r="G10" s="16">
        <v>2396.8000000000002</v>
      </c>
      <c r="H10" s="17">
        <f t="shared" si="0"/>
        <v>2396.8000000000002</v>
      </c>
      <c r="M10"/>
    </row>
    <row r="11" spans="1:13" x14ac:dyDescent="0.3">
      <c r="A11" s="15">
        <v>39704</v>
      </c>
      <c r="B11" s="5" t="s">
        <v>59</v>
      </c>
      <c r="C11" s="5" t="s">
        <v>46</v>
      </c>
      <c r="D11" s="5" t="s">
        <v>60</v>
      </c>
      <c r="E11" s="5" t="s">
        <v>48</v>
      </c>
      <c r="F11" s="16">
        <v>6749</v>
      </c>
      <c r="G11" s="16">
        <v>3523.2</v>
      </c>
      <c r="H11" s="17">
        <f t="shared" si="0"/>
        <v>3523.2</v>
      </c>
      <c r="M11"/>
    </row>
    <row r="12" spans="1:13" x14ac:dyDescent="0.3">
      <c r="A12" s="15">
        <v>39716</v>
      </c>
      <c r="B12" s="5" t="s">
        <v>59</v>
      </c>
      <c r="C12" s="5" t="s">
        <v>46</v>
      </c>
      <c r="D12" s="5" t="s">
        <v>60</v>
      </c>
      <c r="E12" s="5" t="s">
        <v>44</v>
      </c>
      <c r="F12" s="16">
        <v>1050</v>
      </c>
      <c r="G12" s="16">
        <v>3664</v>
      </c>
      <c r="H12" s="17">
        <f t="shared" si="0"/>
        <v>3664</v>
      </c>
      <c r="M12"/>
    </row>
    <row r="13" spans="1:13" x14ac:dyDescent="0.3">
      <c r="A13" s="15">
        <v>39677</v>
      </c>
      <c r="B13" s="5" t="s">
        <v>61</v>
      </c>
      <c r="C13" s="5" t="s">
        <v>46</v>
      </c>
      <c r="D13" s="5" t="s">
        <v>51</v>
      </c>
      <c r="E13" s="5" t="s">
        <v>43</v>
      </c>
      <c r="F13" s="16">
        <v>4700</v>
      </c>
      <c r="G13" s="16">
        <v>3901.6</v>
      </c>
      <c r="H13" s="17">
        <f t="shared" si="0"/>
        <v>3901.6</v>
      </c>
      <c r="M13"/>
    </row>
    <row r="14" spans="1:13" x14ac:dyDescent="0.3">
      <c r="A14" s="15">
        <v>39692</v>
      </c>
      <c r="B14" s="5" t="s">
        <v>59</v>
      </c>
      <c r="C14" s="5" t="s">
        <v>62</v>
      </c>
      <c r="D14" s="5" t="s">
        <v>58</v>
      </c>
      <c r="E14" s="5" t="s">
        <v>43</v>
      </c>
      <c r="F14" s="16">
        <v>1262</v>
      </c>
      <c r="G14" s="16">
        <v>3528.8</v>
      </c>
      <c r="H14" s="17">
        <f t="shared" si="0"/>
        <v>3528.8</v>
      </c>
      <c r="M14"/>
    </row>
    <row r="15" spans="1:13" x14ac:dyDescent="0.3">
      <c r="A15" s="15">
        <v>39584</v>
      </c>
      <c r="B15" s="5" t="s">
        <v>40</v>
      </c>
      <c r="C15" s="5" t="s">
        <v>62</v>
      </c>
      <c r="D15" s="5" t="s">
        <v>58</v>
      </c>
      <c r="E15" s="5" t="s">
        <v>48</v>
      </c>
      <c r="F15" s="16">
        <v>3741</v>
      </c>
      <c r="G15" s="16">
        <v>2328.8000000000002</v>
      </c>
      <c r="H15" s="17">
        <f t="shared" si="0"/>
        <v>2328.8000000000002</v>
      </c>
      <c r="M15"/>
    </row>
    <row r="16" spans="1:13" x14ac:dyDescent="0.3">
      <c r="A16" s="15">
        <v>39754</v>
      </c>
      <c r="B16" s="5" t="s">
        <v>57</v>
      </c>
      <c r="C16" s="5" t="s">
        <v>50</v>
      </c>
      <c r="D16" s="5" t="s">
        <v>54</v>
      </c>
      <c r="E16" s="5" t="s">
        <v>43</v>
      </c>
      <c r="F16" s="16">
        <v>1002</v>
      </c>
      <c r="G16" s="16">
        <v>2050.4</v>
      </c>
      <c r="H16" s="17">
        <f t="shared" si="0"/>
        <v>2050.4</v>
      </c>
      <c r="M16"/>
    </row>
    <row r="17" spans="1:13" x14ac:dyDescent="0.3">
      <c r="A17" s="15">
        <v>39732</v>
      </c>
      <c r="B17" s="5" t="s">
        <v>40</v>
      </c>
      <c r="C17" s="5" t="s">
        <v>62</v>
      </c>
      <c r="D17" s="5" t="s">
        <v>56</v>
      </c>
      <c r="E17" s="5" t="s">
        <v>44</v>
      </c>
      <c r="F17" s="16">
        <v>4389</v>
      </c>
      <c r="G17" s="16">
        <v>4152.8</v>
      </c>
      <c r="H17" s="17">
        <f t="shared" si="0"/>
        <v>4152.8</v>
      </c>
      <c r="M17"/>
    </row>
    <row r="18" spans="1:13" x14ac:dyDescent="0.3">
      <c r="A18" s="15">
        <v>39815</v>
      </c>
      <c r="B18" s="5" t="s">
        <v>49</v>
      </c>
      <c r="C18" s="5" t="s">
        <v>46</v>
      </c>
      <c r="D18" s="5" t="s">
        <v>54</v>
      </c>
      <c r="E18" s="5" t="s">
        <v>43</v>
      </c>
      <c r="F18" s="16">
        <v>2422</v>
      </c>
      <c r="G18" s="16">
        <v>1238.4000000000001</v>
      </c>
      <c r="H18" s="17">
        <f t="shared" si="0"/>
        <v>1238.4000000000001</v>
      </c>
      <c r="M18"/>
    </row>
    <row r="19" spans="1:13" x14ac:dyDescent="0.3">
      <c r="A19" s="15">
        <v>39721</v>
      </c>
      <c r="B19" s="5" t="s">
        <v>45</v>
      </c>
      <c r="C19" s="5" t="s">
        <v>50</v>
      </c>
      <c r="D19" s="5" t="s">
        <v>54</v>
      </c>
      <c r="E19" s="5" t="s">
        <v>52</v>
      </c>
      <c r="F19" s="16">
        <v>2955</v>
      </c>
      <c r="G19" s="16">
        <v>1198.4000000000001</v>
      </c>
      <c r="H19" s="17">
        <f t="shared" si="0"/>
        <v>1198.4000000000001</v>
      </c>
      <c r="M19"/>
    </row>
    <row r="20" spans="1:13" x14ac:dyDescent="0.3">
      <c r="A20" s="15">
        <v>39686</v>
      </c>
      <c r="B20" s="5" t="s">
        <v>57</v>
      </c>
      <c r="C20" s="5" t="s">
        <v>62</v>
      </c>
      <c r="D20" s="5" t="s">
        <v>54</v>
      </c>
      <c r="E20" s="5" t="s">
        <v>63</v>
      </c>
      <c r="F20" s="16">
        <v>3358</v>
      </c>
      <c r="G20" s="16">
        <v>2818.4</v>
      </c>
      <c r="H20" s="17">
        <f t="shared" si="0"/>
        <v>2818.4</v>
      </c>
      <c r="M20"/>
    </row>
    <row r="21" spans="1:13" x14ac:dyDescent="0.3">
      <c r="A21" s="15">
        <v>39815</v>
      </c>
      <c r="B21" s="5" t="s">
        <v>61</v>
      </c>
      <c r="C21" s="5" t="s">
        <v>62</v>
      </c>
      <c r="D21" s="5" t="s">
        <v>51</v>
      </c>
      <c r="E21" s="5" t="s">
        <v>48</v>
      </c>
      <c r="F21" s="16">
        <v>1719</v>
      </c>
      <c r="G21" s="16">
        <v>2363.1999999999998</v>
      </c>
      <c r="H21" s="17">
        <f t="shared" si="0"/>
        <v>2363.1999999999998</v>
      </c>
      <c r="M21"/>
    </row>
    <row r="22" spans="1:13" x14ac:dyDescent="0.3">
      <c r="A22" s="15">
        <v>39833</v>
      </c>
      <c r="B22" s="5" t="s">
        <v>57</v>
      </c>
      <c r="C22" s="5" t="s">
        <v>64</v>
      </c>
      <c r="D22" s="5" t="s">
        <v>58</v>
      </c>
      <c r="E22" s="5" t="s">
        <v>44</v>
      </c>
      <c r="F22" s="16">
        <v>5535</v>
      </c>
      <c r="G22" s="16">
        <v>2217.6</v>
      </c>
      <c r="H22" s="17">
        <f t="shared" si="0"/>
        <v>2217.6</v>
      </c>
      <c r="M22"/>
    </row>
    <row r="23" spans="1:13" x14ac:dyDescent="0.3">
      <c r="A23" s="15">
        <v>39688</v>
      </c>
      <c r="B23" s="5" t="s">
        <v>40</v>
      </c>
      <c r="C23" s="5" t="s">
        <v>65</v>
      </c>
      <c r="D23" s="5" t="s">
        <v>42</v>
      </c>
      <c r="E23" s="5" t="s">
        <v>48</v>
      </c>
      <c r="F23" s="16">
        <v>1745</v>
      </c>
      <c r="G23" s="16">
        <v>3488</v>
      </c>
      <c r="H23" s="17">
        <f t="shared" si="0"/>
        <v>3488</v>
      </c>
      <c r="M23"/>
    </row>
    <row r="24" spans="1:13" x14ac:dyDescent="0.3">
      <c r="A24" s="15">
        <v>39471</v>
      </c>
      <c r="B24" s="5" t="s">
        <v>45</v>
      </c>
      <c r="C24" s="5" t="s">
        <v>66</v>
      </c>
      <c r="D24" s="5" t="s">
        <v>47</v>
      </c>
      <c r="E24" s="5" t="s">
        <v>52</v>
      </c>
      <c r="F24" s="16">
        <v>1517</v>
      </c>
      <c r="G24" s="16">
        <v>1395.2</v>
      </c>
      <c r="H24" s="17">
        <f t="shared" si="0"/>
        <v>1395.2</v>
      </c>
      <c r="M24"/>
    </row>
    <row r="25" spans="1:13" x14ac:dyDescent="0.3">
      <c r="A25" s="15">
        <v>39494</v>
      </c>
      <c r="B25" s="5" t="s">
        <v>61</v>
      </c>
      <c r="C25" s="5" t="s">
        <v>65</v>
      </c>
      <c r="D25" s="5" t="s">
        <v>54</v>
      </c>
      <c r="E25" s="5" t="s">
        <v>48</v>
      </c>
      <c r="F25" s="16">
        <v>4865</v>
      </c>
      <c r="G25" s="16">
        <v>2286.4</v>
      </c>
      <c r="H25" s="17">
        <f t="shared" si="0"/>
        <v>2286.4</v>
      </c>
      <c r="M25"/>
    </row>
    <row r="26" spans="1:13" x14ac:dyDescent="0.3">
      <c r="A26" s="15">
        <v>39756</v>
      </c>
      <c r="B26" s="5" t="s">
        <v>45</v>
      </c>
      <c r="C26" s="5" t="s">
        <v>65</v>
      </c>
      <c r="D26" s="5" t="s">
        <v>56</v>
      </c>
      <c r="E26" s="5" t="s">
        <v>48</v>
      </c>
      <c r="F26" s="16">
        <v>4615</v>
      </c>
      <c r="G26" s="16">
        <v>1232.8</v>
      </c>
      <c r="H26" s="17">
        <f t="shared" si="0"/>
        <v>1232.8</v>
      </c>
      <c r="M26"/>
    </row>
    <row r="27" spans="1:13" x14ac:dyDescent="0.3">
      <c r="A27" s="15">
        <v>39760</v>
      </c>
      <c r="B27" s="5" t="s">
        <v>53</v>
      </c>
      <c r="C27" s="5" t="s">
        <v>67</v>
      </c>
      <c r="D27" s="5" t="s">
        <v>54</v>
      </c>
      <c r="E27" s="5" t="s">
        <v>52</v>
      </c>
      <c r="F27" s="16">
        <v>1414</v>
      </c>
      <c r="G27" s="16">
        <v>1416</v>
      </c>
      <c r="H27" s="17">
        <f t="shared" si="0"/>
        <v>1416</v>
      </c>
      <c r="M27"/>
    </row>
    <row r="28" spans="1:13" x14ac:dyDescent="0.3">
      <c r="A28" s="15">
        <v>39836</v>
      </c>
      <c r="B28" s="5" t="s">
        <v>49</v>
      </c>
      <c r="C28" s="5" t="s">
        <v>67</v>
      </c>
      <c r="D28" s="5" t="s">
        <v>54</v>
      </c>
      <c r="E28" s="5" t="s">
        <v>48</v>
      </c>
      <c r="F28" s="16">
        <v>6380</v>
      </c>
      <c r="G28" s="16">
        <v>3664.8</v>
      </c>
      <c r="H28" s="17">
        <f t="shared" si="0"/>
        <v>3664.8</v>
      </c>
      <c r="M28"/>
    </row>
    <row r="29" spans="1:13" x14ac:dyDescent="0.3">
      <c r="A29" s="15">
        <v>39704</v>
      </c>
      <c r="B29" s="5" t="s">
        <v>53</v>
      </c>
      <c r="C29" s="5" t="s">
        <v>65</v>
      </c>
      <c r="D29" s="5" t="s">
        <v>54</v>
      </c>
      <c r="E29" s="5" t="s">
        <v>44</v>
      </c>
      <c r="F29" s="16">
        <v>5374</v>
      </c>
      <c r="G29" s="16">
        <v>1824</v>
      </c>
      <c r="H29" s="17">
        <f t="shared" si="0"/>
        <v>1824</v>
      </c>
      <c r="M29"/>
    </row>
    <row r="30" spans="1:13" x14ac:dyDescent="0.3">
      <c r="A30" s="15">
        <v>39669</v>
      </c>
      <c r="B30" s="5" t="s">
        <v>49</v>
      </c>
      <c r="C30" s="5" t="s">
        <v>65</v>
      </c>
      <c r="D30" s="5" t="s">
        <v>68</v>
      </c>
      <c r="E30" s="5" t="s">
        <v>63</v>
      </c>
      <c r="F30" s="16">
        <v>2765</v>
      </c>
      <c r="G30" s="16">
        <v>3039.2</v>
      </c>
      <c r="H30" s="17">
        <f t="shared" si="0"/>
        <v>3039.2</v>
      </c>
      <c r="M30"/>
    </row>
    <row r="31" spans="1:13" x14ac:dyDescent="0.3">
      <c r="A31" s="15">
        <v>39740</v>
      </c>
      <c r="B31" s="5" t="s">
        <v>57</v>
      </c>
      <c r="C31" s="5" t="s">
        <v>66</v>
      </c>
      <c r="D31" s="5" t="s">
        <v>68</v>
      </c>
      <c r="E31" s="5" t="s">
        <v>52</v>
      </c>
      <c r="F31" s="16">
        <v>4587</v>
      </c>
      <c r="G31" s="16">
        <v>1710.4</v>
      </c>
      <c r="H31" s="17">
        <f t="shared" si="0"/>
        <v>1710.4</v>
      </c>
      <c r="M31"/>
    </row>
    <row r="32" spans="1:13" x14ac:dyDescent="0.3">
      <c r="A32" s="15">
        <v>39749</v>
      </c>
      <c r="B32" s="5" t="s">
        <v>59</v>
      </c>
      <c r="C32" s="5" t="s">
        <v>65</v>
      </c>
      <c r="D32" s="5" t="s">
        <v>54</v>
      </c>
      <c r="E32" s="5" t="s">
        <v>48</v>
      </c>
      <c r="F32" s="16">
        <v>1371</v>
      </c>
      <c r="G32" s="16">
        <v>1576</v>
      </c>
      <c r="H32" s="17">
        <f t="shared" si="0"/>
        <v>1576</v>
      </c>
      <c r="M32"/>
    </row>
    <row r="33" spans="1:13" x14ac:dyDescent="0.3">
      <c r="A33" s="15">
        <v>39704</v>
      </c>
      <c r="B33" s="5" t="s">
        <v>40</v>
      </c>
      <c r="C33" s="5" t="s">
        <v>64</v>
      </c>
      <c r="D33" s="5" t="s">
        <v>54</v>
      </c>
      <c r="E33" s="5" t="s">
        <v>52</v>
      </c>
      <c r="F33" s="16">
        <v>3655</v>
      </c>
      <c r="G33" s="16">
        <v>2237.6</v>
      </c>
      <c r="H33" s="17">
        <f t="shared" si="0"/>
        <v>2237.6</v>
      </c>
      <c r="M33"/>
    </row>
    <row r="34" spans="1:13" x14ac:dyDescent="0.3">
      <c r="A34" s="15">
        <v>39849</v>
      </c>
      <c r="B34" s="5" t="s">
        <v>45</v>
      </c>
      <c r="C34" s="5" t="s">
        <v>55</v>
      </c>
      <c r="D34" s="5" t="s">
        <v>47</v>
      </c>
      <c r="E34" s="5" t="s">
        <v>52</v>
      </c>
      <c r="F34" s="16">
        <v>4590</v>
      </c>
      <c r="G34" s="16">
        <v>2708.8</v>
      </c>
      <c r="H34" s="17">
        <f t="shared" si="0"/>
        <v>2708.8</v>
      </c>
      <c r="M34"/>
    </row>
    <row r="35" spans="1:13" x14ac:dyDescent="0.3">
      <c r="A35" s="15">
        <v>39570</v>
      </c>
      <c r="B35" s="5" t="s">
        <v>61</v>
      </c>
      <c r="C35" s="5" t="s">
        <v>67</v>
      </c>
      <c r="D35" s="5" t="s">
        <v>60</v>
      </c>
      <c r="E35" s="5" t="s">
        <v>48</v>
      </c>
      <c r="F35" s="16">
        <v>4335</v>
      </c>
      <c r="G35" s="16">
        <v>2956.8</v>
      </c>
      <c r="H35" s="17">
        <f t="shared" si="0"/>
        <v>2956.8</v>
      </c>
      <c r="M35"/>
    </row>
    <row r="36" spans="1:13" x14ac:dyDescent="0.3">
      <c r="A36" s="15">
        <v>39712</v>
      </c>
      <c r="B36" s="5" t="s">
        <v>45</v>
      </c>
      <c r="C36" s="5" t="s">
        <v>67</v>
      </c>
      <c r="D36" s="5" t="s">
        <v>42</v>
      </c>
      <c r="E36" s="5" t="s">
        <v>44</v>
      </c>
      <c r="F36" s="16">
        <v>7427</v>
      </c>
      <c r="G36" s="16">
        <v>2541.6</v>
      </c>
      <c r="H36" s="17">
        <f t="shared" si="0"/>
        <v>2541.6</v>
      </c>
      <c r="M36"/>
    </row>
    <row r="37" spans="1:13" x14ac:dyDescent="0.3">
      <c r="A37" s="15">
        <v>39694</v>
      </c>
      <c r="B37" s="5" t="s">
        <v>53</v>
      </c>
      <c r="C37" s="5" t="s">
        <v>67</v>
      </c>
      <c r="D37" s="5" t="s">
        <v>56</v>
      </c>
      <c r="E37" s="5" t="s">
        <v>48</v>
      </c>
      <c r="F37" s="16">
        <v>5559</v>
      </c>
      <c r="G37" s="16">
        <v>1125.5999999999999</v>
      </c>
      <c r="H37" s="17">
        <f t="shared" si="0"/>
        <v>1125.5999999999999</v>
      </c>
      <c r="M37"/>
    </row>
    <row r="38" spans="1:13" x14ac:dyDescent="0.3">
      <c r="A38" s="15">
        <v>39764</v>
      </c>
      <c r="B38" s="5" t="s">
        <v>57</v>
      </c>
      <c r="C38" s="5" t="s">
        <v>64</v>
      </c>
      <c r="D38" s="5" t="s">
        <v>58</v>
      </c>
      <c r="E38" s="5" t="s">
        <v>52</v>
      </c>
      <c r="F38" s="16">
        <v>2445</v>
      </c>
      <c r="G38" s="16">
        <v>2552.8000000000002</v>
      </c>
      <c r="H38" s="17">
        <f t="shared" si="0"/>
        <v>2552.8000000000002</v>
      </c>
      <c r="M38"/>
    </row>
    <row r="39" spans="1:13" x14ac:dyDescent="0.3">
      <c r="A39" s="15">
        <v>39470</v>
      </c>
      <c r="B39" s="5" t="s">
        <v>49</v>
      </c>
      <c r="C39" s="5" t="s">
        <v>41</v>
      </c>
      <c r="D39" s="5" t="s">
        <v>54</v>
      </c>
      <c r="E39" s="5" t="s">
        <v>52</v>
      </c>
      <c r="F39" s="16">
        <v>1806</v>
      </c>
      <c r="G39" s="16">
        <v>2584.8000000000002</v>
      </c>
      <c r="H39" s="17">
        <f t="shared" si="0"/>
        <v>2584.8000000000002</v>
      </c>
      <c r="M39"/>
    </row>
    <row r="40" spans="1:13" x14ac:dyDescent="0.3">
      <c r="A40" s="15">
        <v>39850</v>
      </c>
      <c r="B40" s="5" t="s">
        <v>49</v>
      </c>
      <c r="C40" s="5" t="s">
        <v>41</v>
      </c>
      <c r="D40" s="5" t="s">
        <v>56</v>
      </c>
      <c r="E40" s="5" t="s">
        <v>48</v>
      </c>
      <c r="F40" s="16">
        <v>2145</v>
      </c>
      <c r="G40" s="16">
        <v>4076</v>
      </c>
      <c r="H40" s="17">
        <f t="shared" si="0"/>
        <v>4076</v>
      </c>
      <c r="M40"/>
    </row>
    <row r="41" spans="1:13" x14ac:dyDescent="0.3">
      <c r="A41" s="15">
        <v>39468</v>
      </c>
      <c r="B41" s="5" t="s">
        <v>45</v>
      </c>
      <c r="C41" s="5" t="s">
        <v>41</v>
      </c>
      <c r="D41" s="5" t="s">
        <v>54</v>
      </c>
      <c r="E41" s="5" t="s">
        <v>52</v>
      </c>
      <c r="F41" s="16">
        <v>2956</v>
      </c>
      <c r="G41" s="16">
        <v>2611.1999999999998</v>
      </c>
      <c r="H41" s="17">
        <f t="shared" si="0"/>
        <v>2611.1999999999998</v>
      </c>
      <c r="M41"/>
    </row>
    <row r="42" spans="1:13" x14ac:dyDescent="0.3">
      <c r="A42" s="15">
        <v>39759</v>
      </c>
      <c r="B42" s="5" t="s">
        <v>59</v>
      </c>
      <c r="C42" s="5" t="s">
        <v>67</v>
      </c>
      <c r="D42" s="5" t="s">
        <v>54</v>
      </c>
      <c r="E42" s="5" t="s">
        <v>44</v>
      </c>
      <c r="F42" s="16">
        <v>2465</v>
      </c>
      <c r="G42" s="16">
        <v>1047.2</v>
      </c>
      <c r="H42" s="17">
        <f t="shared" si="0"/>
        <v>1047.2</v>
      </c>
      <c r="M42"/>
    </row>
    <row r="43" spans="1:13" x14ac:dyDescent="0.3">
      <c r="A43" s="15">
        <v>39764</v>
      </c>
      <c r="B43" s="5" t="s">
        <v>59</v>
      </c>
      <c r="C43" s="5" t="s">
        <v>67</v>
      </c>
      <c r="D43" s="5" t="s">
        <v>54</v>
      </c>
      <c r="E43" s="5" t="s">
        <v>48</v>
      </c>
      <c r="F43" s="16">
        <v>2729</v>
      </c>
      <c r="G43" s="16">
        <v>2448</v>
      </c>
      <c r="H43" s="17">
        <f t="shared" si="0"/>
        <v>2448</v>
      </c>
      <c r="M43"/>
    </row>
    <row r="44" spans="1:13" x14ac:dyDescent="0.3">
      <c r="A44" s="15">
        <v>39734</v>
      </c>
      <c r="B44" s="5" t="s">
        <v>61</v>
      </c>
      <c r="C44" s="5" t="s">
        <v>55</v>
      </c>
      <c r="D44" s="5" t="s">
        <v>60</v>
      </c>
      <c r="E44" s="5" t="s">
        <v>48</v>
      </c>
      <c r="F44" s="16">
        <v>5882</v>
      </c>
      <c r="G44" s="16">
        <v>3350.4</v>
      </c>
      <c r="H44" s="17">
        <f t="shared" si="0"/>
        <v>3350.4</v>
      </c>
      <c r="M44"/>
    </row>
    <row r="45" spans="1:13" x14ac:dyDescent="0.3">
      <c r="A45" s="15">
        <v>39680</v>
      </c>
      <c r="B45" s="5" t="s">
        <v>45</v>
      </c>
      <c r="C45" s="5" t="s">
        <v>55</v>
      </c>
      <c r="D45" s="5" t="s">
        <v>56</v>
      </c>
      <c r="E45" s="5" t="s">
        <v>44</v>
      </c>
      <c r="F45" s="16">
        <v>4725</v>
      </c>
      <c r="G45" s="16">
        <v>3920</v>
      </c>
      <c r="H45" s="17">
        <f t="shared" si="0"/>
        <v>3920</v>
      </c>
      <c r="M45"/>
    </row>
    <row r="46" spans="1:13" x14ac:dyDescent="0.3">
      <c r="A46" s="15">
        <v>39853</v>
      </c>
      <c r="B46" s="5" t="s">
        <v>45</v>
      </c>
      <c r="C46" s="5" t="s">
        <v>55</v>
      </c>
      <c r="D46" s="5" t="s">
        <v>56</v>
      </c>
      <c r="E46" s="5" t="s">
        <v>52</v>
      </c>
      <c r="F46" s="16">
        <v>1000</v>
      </c>
      <c r="G46" s="16">
        <v>3080</v>
      </c>
      <c r="H46" s="17">
        <f t="shared" si="0"/>
        <v>3080</v>
      </c>
      <c r="M46"/>
    </row>
    <row r="47" spans="1:13" x14ac:dyDescent="0.3">
      <c r="A47" s="15">
        <v>39854</v>
      </c>
      <c r="B47" s="5" t="s">
        <v>59</v>
      </c>
      <c r="C47" s="5" t="s">
        <v>46</v>
      </c>
      <c r="D47" s="5" t="s">
        <v>56</v>
      </c>
      <c r="E47" s="5" t="s">
        <v>52</v>
      </c>
      <c r="F47" s="16">
        <v>2611</v>
      </c>
      <c r="G47" s="16">
        <v>2318.4</v>
      </c>
      <c r="H47" s="17">
        <f t="shared" si="0"/>
        <v>2318.4</v>
      </c>
      <c r="M47"/>
    </row>
    <row r="48" spans="1:13" x14ac:dyDescent="0.3">
      <c r="A48" s="15">
        <v>39668</v>
      </c>
      <c r="B48" s="5" t="s">
        <v>40</v>
      </c>
      <c r="C48" s="5" t="s">
        <v>50</v>
      </c>
      <c r="D48" s="5" t="s">
        <v>54</v>
      </c>
      <c r="E48" s="5" t="s">
        <v>52</v>
      </c>
      <c r="F48" s="16">
        <v>3535</v>
      </c>
      <c r="G48" s="16">
        <v>2904</v>
      </c>
      <c r="H48" s="17">
        <f t="shared" si="0"/>
        <v>2904</v>
      </c>
      <c r="M48"/>
    </row>
    <row r="49" spans="1:13" x14ac:dyDescent="0.3">
      <c r="A49" s="15">
        <v>39855</v>
      </c>
      <c r="B49" s="5" t="s">
        <v>53</v>
      </c>
      <c r="C49" s="5" t="s">
        <v>62</v>
      </c>
      <c r="D49" s="5" t="s">
        <v>56</v>
      </c>
      <c r="E49" s="5" t="s">
        <v>52</v>
      </c>
      <c r="F49" s="16">
        <v>1830</v>
      </c>
      <c r="G49" s="16">
        <v>1135.2</v>
      </c>
      <c r="H49" s="17">
        <f t="shared" si="0"/>
        <v>1135.2</v>
      </c>
      <c r="M49"/>
    </row>
    <row r="50" spans="1:13" x14ac:dyDescent="0.3">
      <c r="A50" s="15">
        <v>39398</v>
      </c>
      <c r="B50" s="5" t="s">
        <v>40</v>
      </c>
      <c r="C50" s="5" t="s">
        <v>50</v>
      </c>
      <c r="D50" s="5" t="s">
        <v>68</v>
      </c>
      <c r="E50" s="5" t="s">
        <v>52</v>
      </c>
      <c r="F50" s="16">
        <v>3321</v>
      </c>
      <c r="G50" s="16">
        <v>3429.6</v>
      </c>
      <c r="H50" s="17">
        <f t="shared" si="0"/>
        <v>3429.6</v>
      </c>
      <c r="M50"/>
    </row>
    <row r="51" spans="1:13" x14ac:dyDescent="0.3">
      <c r="A51" s="15">
        <v>39856</v>
      </c>
      <c r="B51" s="5" t="s">
        <v>57</v>
      </c>
      <c r="C51" s="5" t="s">
        <v>62</v>
      </c>
      <c r="D51" s="5" t="s">
        <v>56</v>
      </c>
      <c r="E51" s="5" t="s">
        <v>48</v>
      </c>
      <c r="F51" s="16">
        <v>3434</v>
      </c>
      <c r="G51" s="16">
        <v>3644</v>
      </c>
      <c r="H51" s="17">
        <f t="shared" si="0"/>
        <v>3644</v>
      </c>
      <c r="M51"/>
    </row>
    <row r="52" spans="1:13" x14ac:dyDescent="0.3">
      <c r="A52" s="15">
        <v>39699</v>
      </c>
      <c r="B52" s="5" t="s">
        <v>49</v>
      </c>
      <c r="C52" s="5" t="s">
        <v>55</v>
      </c>
      <c r="D52" s="5" t="s">
        <v>54</v>
      </c>
      <c r="E52" s="5" t="s">
        <v>48</v>
      </c>
      <c r="F52" s="16">
        <v>2038</v>
      </c>
      <c r="G52" s="16">
        <v>2052</v>
      </c>
      <c r="H52" s="17">
        <f t="shared" si="0"/>
        <v>2052</v>
      </c>
      <c r="M52"/>
    </row>
    <row r="53" spans="1:13" x14ac:dyDescent="0.3">
      <c r="A53" s="15">
        <v>39652</v>
      </c>
      <c r="B53" s="5" t="s">
        <v>49</v>
      </c>
      <c r="C53" s="5" t="s">
        <v>55</v>
      </c>
      <c r="D53" s="5" t="s">
        <v>51</v>
      </c>
      <c r="E53" s="5" t="s">
        <v>44</v>
      </c>
      <c r="F53" s="16">
        <v>2288</v>
      </c>
      <c r="G53" s="16">
        <v>2087.1999999999998</v>
      </c>
      <c r="H53" s="17">
        <f t="shared" si="0"/>
        <v>2087.1999999999998</v>
      </c>
      <c r="M53"/>
    </row>
    <row r="54" spans="1:13" x14ac:dyDescent="0.3">
      <c r="A54" s="15">
        <v>39527</v>
      </c>
      <c r="B54" s="5" t="s">
        <v>57</v>
      </c>
      <c r="C54" s="5" t="s">
        <v>69</v>
      </c>
      <c r="D54" s="5" t="s">
        <v>60</v>
      </c>
      <c r="E54" s="5" t="s">
        <v>48</v>
      </c>
      <c r="F54" s="16">
        <v>3265</v>
      </c>
      <c r="G54" s="16">
        <v>2648</v>
      </c>
      <c r="H54" s="17">
        <f t="shared" si="0"/>
        <v>2648</v>
      </c>
      <c r="M54"/>
    </row>
    <row r="55" spans="1:13" x14ac:dyDescent="0.3">
      <c r="A55" s="15">
        <v>39729</v>
      </c>
      <c r="B55" s="5" t="s">
        <v>57</v>
      </c>
      <c r="C55" s="5" t="s">
        <v>69</v>
      </c>
      <c r="D55" s="5" t="s">
        <v>58</v>
      </c>
      <c r="E55" s="5" t="s">
        <v>44</v>
      </c>
      <c r="F55" s="16">
        <v>3396</v>
      </c>
      <c r="G55" s="16">
        <v>4988</v>
      </c>
      <c r="H55" s="17">
        <f t="shared" si="0"/>
        <v>4988</v>
      </c>
      <c r="M55"/>
    </row>
    <row r="56" spans="1:13" x14ac:dyDescent="0.3">
      <c r="A56" s="15">
        <v>39627</v>
      </c>
      <c r="B56" s="5" t="s">
        <v>53</v>
      </c>
      <c r="C56" s="5" t="s">
        <v>55</v>
      </c>
      <c r="D56" s="5" t="s">
        <v>42</v>
      </c>
      <c r="E56" s="5" t="s">
        <v>52</v>
      </c>
      <c r="F56" s="16">
        <v>4270</v>
      </c>
      <c r="G56" s="16">
        <v>3496</v>
      </c>
      <c r="H56" s="17">
        <f t="shared" si="0"/>
        <v>3496</v>
      </c>
      <c r="M56"/>
    </row>
    <row r="57" spans="1:13" x14ac:dyDescent="0.3">
      <c r="A57" s="15">
        <v>39672</v>
      </c>
      <c r="B57" s="5" t="s">
        <v>59</v>
      </c>
      <c r="C57" s="5" t="s">
        <v>69</v>
      </c>
      <c r="D57" s="5" t="s">
        <v>56</v>
      </c>
      <c r="E57" s="5" t="s">
        <v>44</v>
      </c>
      <c r="F57" s="16">
        <v>4098</v>
      </c>
      <c r="G57" s="16">
        <v>3680.8</v>
      </c>
      <c r="H57" s="17">
        <f t="shared" si="0"/>
        <v>3680.8</v>
      </c>
      <c r="M57"/>
    </row>
    <row r="58" spans="1:13" x14ac:dyDescent="0.3">
      <c r="A58" s="15">
        <v>39772</v>
      </c>
      <c r="B58" s="5" t="s">
        <v>57</v>
      </c>
      <c r="C58" s="5" t="s">
        <v>67</v>
      </c>
      <c r="D58" s="5" t="s">
        <v>42</v>
      </c>
      <c r="E58" s="5" t="s">
        <v>52</v>
      </c>
      <c r="F58" s="16">
        <v>5021</v>
      </c>
      <c r="G58" s="16">
        <v>3781.6</v>
      </c>
      <c r="H58" s="17">
        <f t="shared" si="0"/>
        <v>3781.6</v>
      </c>
      <c r="M58"/>
    </row>
    <row r="59" spans="1:13" x14ac:dyDescent="0.3">
      <c r="A59" s="15">
        <v>39856</v>
      </c>
      <c r="B59" s="5" t="s">
        <v>45</v>
      </c>
      <c r="C59" s="5" t="s">
        <v>67</v>
      </c>
      <c r="D59" s="5" t="s">
        <v>68</v>
      </c>
      <c r="E59" s="5" t="s">
        <v>52</v>
      </c>
      <c r="F59" s="16">
        <v>1488</v>
      </c>
      <c r="G59" s="16">
        <v>1568.8</v>
      </c>
      <c r="H59" s="17">
        <f t="shared" si="0"/>
        <v>1568.8</v>
      </c>
      <c r="M59"/>
    </row>
    <row r="60" spans="1:13" x14ac:dyDescent="0.3">
      <c r="A60" s="15">
        <v>39660</v>
      </c>
      <c r="B60" s="5" t="s">
        <v>49</v>
      </c>
      <c r="C60" s="5" t="s">
        <v>67</v>
      </c>
      <c r="D60" s="5" t="s">
        <v>56</v>
      </c>
      <c r="E60" s="5" t="s">
        <v>52</v>
      </c>
      <c r="F60" s="16">
        <v>4249</v>
      </c>
      <c r="G60" s="16">
        <v>3880.8</v>
      </c>
      <c r="H60" s="17">
        <f t="shared" si="0"/>
        <v>3880.8</v>
      </c>
      <c r="M60"/>
    </row>
    <row r="61" spans="1:13" x14ac:dyDescent="0.3">
      <c r="A61" s="15">
        <v>39562</v>
      </c>
      <c r="B61" s="5" t="s">
        <v>53</v>
      </c>
      <c r="C61" s="5" t="s">
        <v>65</v>
      </c>
      <c r="D61" s="5" t="s">
        <v>54</v>
      </c>
      <c r="E61" s="5" t="s">
        <v>52</v>
      </c>
      <c r="F61" s="16">
        <v>2310</v>
      </c>
      <c r="G61" s="16">
        <v>4056</v>
      </c>
      <c r="H61" s="17">
        <f t="shared" si="0"/>
        <v>4056</v>
      </c>
      <c r="M61"/>
    </row>
    <row r="62" spans="1:13" x14ac:dyDescent="0.3">
      <c r="A62" s="15">
        <v>39744</v>
      </c>
      <c r="B62" s="5" t="s">
        <v>45</v>
      </c>
      <c r="C62" s="5" t="s">
        <v>41</v>
      </c>
      <c r="D62" s="5" t="s">
        <v>54</v>
      </c>
      <c r="E62" s="5" t="s">
        <v>48</v>
      </c>
      <c r="F62" s="16">
        <v>2102</v>
      </c>
      <c r="G62" s="16">
        <v>4256</v>
      </c>
      <c r="H62" s="17">
        <f t="shared" si="0"/>
        <v>4256</v>
      </c>
      <c r="M62"/>
    </row>
    <row r="63" spans="1:13" x14ac:dyDescent="0.3">
      <c r="A63" s="15">
        <v>39437</v>
      </c>
      <c r="B63" s="5" t="s">
        <v>45</v>
      </c>
      <c r="C63" s="5" t="s">
        <v>41</v>
      </c>
      <c r="D63" s="5" t="s">
        <v>54</v>
      </c>
      <c r="E63" s="5" t="s">
        <v>44</v>
      </c>
      <c r="F63" s="16">
        <v>1962</v>
      </c>
      <c r="G63" s="16">
        <v>1876.8</v>
      </c>
      <c r="H63" s="17">
        <f t="shared" si="0"/>
        <v>1876.8</v>
      </c>
      <c r="M63"/>
    </row>
    <row r="64" spans="1:13" x14ac:dyDescent="0.3">
      <c r="A64" s="15">
        <v>39710</v>
      </c>
      <c r="B64" s="5" t="s">
        <v>57</v>
      </c>
      <c r="C64" s="5" t="s">
        <v>64</v>
      </c>
      <c r="D64" s="5" t="s">
        <v>47</v>
      </c>
      <c r="E64" s="5" t="s">
        <v>52</v>
      </c>
      <c r="F64" s="16">
        <v>2370</v>
      </c>
      <c r="G64" s="16">
        <v>4248</v>
      </c>
      <c r="H64" s="17">
        <f t="shared" si="0"/>
        <v>4248</v>
      </c>
      <c r="M64"/>
    </row>
    <row r="65" spans="1:13" x14ac:dyDescent="0.3">
      <c r="A65" s="15">
        <v>39469</v>
      </c>
      <c r="B65" s="5" t="s">
        <v>45</v>
      </c>
      <c r="C65" s="5" t="s">
        <v>64</v>
      </c>
      <c r="D65" s="5" t="s">
        <v>54</v>
      </c>
      <c r="E65" s="5" t="s">
        <v>52</v>
      </c>
      <c r="F65" s="16">
        <v>1182</v>
      </c>
      <c r="G65" s="16">
        <v>4844</v>
      </c>
      <c r="H65" s="17">
        <f t="shared" si="0"/>
        <v>4844</v>
      </c>
      <c r="M65"/>
    </row>
    <row r="66" spans="1:13" x14ac:dyDescent="0.3">
      <c r="A66" s="15">
        <v>39674</v>
      </c>
      <c r="B66" s="5" t="s">
        <v>57</v>
      </c>
      <c r="C66" s="5" t="s">
        <v>41</v>
      </c>
      <c r="D66" s="5" t="s">
        <v>54</v>
      </c>
      <c r="E66" s="5" t="s">
        <v>48</v>
      </c>
      <c r="F66" s="16">
        <v>1467</v>
      </c>
      <c r="G66" s="16">
        <v>1823.2</v>
      </c>
      <c r="H66" s="17">
        <f t="shared" si="0"/>
        <v>1823.2</v>
      </c>
      <c r="M66"/>
    </row>
    <row r="67" spans="1:13" x14ac:dyDescent="0.3">
      <c r="A67" s="15">
        <v>39860</v>
      </c>
      <c r="B67" s="5" t="s">
        <v>53</v>
      </c>
      <c r="C67" s="5" t="s">
        <v>64</v>
      </c>
      <c r="D67" s="5" t="s">
        <v>54</v>
      </c>
      <c r="E67" s="5" t="s">
        <v>52</v>
      </c>
      <c r="F67" s="16">
        <v>1465</v>
      </c>
      <c r="G67" s="16">
        <v>1063.2</v>
      </c>
      <c r="H67" s="17">
        <f t="shared" ref="H67:H105" si="1">G67</f>
        <v>1063.2</v>
      </c>
      <c r="M67"/>
    </row>
    <row r="68" spans="1:13" x14ac:dyDescent="0.3">
      <c r="A68" s="15">
        <v>39696</v>
      </c>
      <c r="B68" s="5" t="s">
        <v>40</v>
      </c>
      <c r="C68" s="5" t="s">
        <v>65</v>
      </c>
      <c r="D68" s="5" t="s">
        <v>54</v>
      </c>
      <c r="E68" s="5" t="s">
        <v>52</v>
      </c>
      <c r="F68" s="16">
        <v>5945</v>
      </c>
      <c r="G68" s="16">
        <v>4942.3999999999996</v>
      </c>
      <c r="H68" s="17">
        <f t="shared" si="1"/>
        <v>4942.3999999999996</v>
      </c>
      <c r="M68"/>
    </row>
    <row r="69" spans="1:13" x14ac:dyDescent="0.3">
      <c r="A69" s="15">
        <v>39668</v>
      </c>
      <c r="B69" s="5" t="s">
        <v>61</v>
      </c>
      <c r="C69" s="5" t="s">
        <v>66</v>
      </c>
      <c r="D69" s="5" t="s">
        <v>58</v>
      </c>
      <c r="E69" s="5" t="s">
        <v>52</v>
      </c>
      <c r="F69" s="16">
        <v>1918</v>
      </c>
      <c r="G69" s="16">
        <v>4968</v>
      </c>
      <c r="H69" s="17">
        <f t="shared" si="1"/>
        <v>4968</v>
      </c>
      <c r="M69"/>
    </row>
    <row r="70" spans="1:13" x14ac:dyDescent="0.3">
      <c r="A70" s="15">
        <v>39659</v>
      </c>
      <c r="B70" s="5" t="s">
        <v>61</v>
      </c>
      <c r="C70" s="5" t="s">
        <v>50</v>
      </c>
      <c r="D70" s="5" t="s">
        <v>54</v>
      </c>
      <c r="E70" s="5" t="s">
        <v>48</v>
      </c>
      <c r="F70" s="16">
        <v>4460</v>
      </c>
      <c r="G70" s="16">
        <v>4031.2</v>
      </c>
      <c r="H70" s="17">
        <f t="shared" si="1"/>
        <v>4031.2</v>
      </c>
      <c r="M70"/>
    </row>
    <row r="71" spans="1:13" x14ac:dyDescent="0.3">
      <c r="A71" s="15">
        <v>39724</v>
      </c>
      <c r="B71" s="5" t="s">
        <v>59</v>
      </c>
      <c r="C71" s="5" t="s">
        <v>66</v>
      </c>
      <c r="D71" s="5" t="s">
        <v>42</v>
      </c>
      <c r="E71" s="5" t="s">
        <v>52</v>
      </c>
      <c r="F71" s="16">
        <v>5676</v>
      </c>
      <c r="G71" s="16">
        <v>5387.2</v>
      </c>
      <c r="H71" s="17">
        <f t="shared" si="1"/>
        <v>5387.2</v>
      </c>
      <c r="M71"/>
    </row>
    <row r="72" spans="1:13" x14ac:dyDescent="0.3">
      <c r="A72" s="15">
        <v>39861</v>
      </c>
      <c r="B72" s="5" t="s">
        <v>59</v>
      </c>
      <c r="C72" s="5" t="s">
        <v>65</v>
      </c>
      <c r="D72" s="5" t="s">
        <v>42</v>
      </c>
      <c r="E72" s="5" t="s">
        <v>48</v>
      </c>
      <c r="F72" s="16">
        <v>5914</v>
      </c>
      <c r="G72" s="16">
        <v>5568</v>
      </c>
      <c r="H72" s="17">
        <f t="shared" si="1"/>
        <v>5568</v>
      </c>
      <c r="M72"/>
    </row>
    <row r="73" spans="1:13" x14ac:dyDescent="0.3">
      <c r="A73" s="15">
        <v>39684</v>
      </c>
      <c r="B73" s="5" t="s">
        <v>59</v>
      </c>
      <c r="C73" s="5" t="s">
        <v>65</v>
      </c>
      <c r="D73" s="5" t="s">
        <v>47</v>
      </c>
      <c r="E73" s="5" t="s">
        <v>44</v>
      </c>
      <c r="F73" s="16">
        <v>5845</v>
      </c>
      <c r="G73" s="16">
        <v>5644.8</v>
      </c>
      <c r="H73" s="17">
        <f t="shared" si="1"/>
        <v>5644.8</v>
      </c>
      <c r="M73"/>
    </row>
    <row r="74" spans="1:13" x14ac:dyDescent="0.3">
      <c r="A74" s="15">
        <v>39585</v>
      </c>
      <c r="B74" s="5" t="s">
        <v>49</v>
      </c>
      <c r="C74" s="5" t="s">
        <v>50</v>
      </c>
      <c r="D74" s="5" t="s">
        <v>58</v>
      </c>
      <c r="E74" s="5" t="s">
        <v>44</v>
      </c>
      <c r="F74" s="16">
        <v>4770</v>
      </c>
      <c r="G74" s="16">
        <v>4645.6000000000004</v>
      </c>
      <c r="H74" s="17">
        <f t="shared" si="1"/>
        <v>4645.6000000000004</v>
      </c>
      <c r="M74"/>
    </row>
    <row r="75" spans="1:13" x14ac:dyDescent="0.3">
      <c r="A75" s="15">
        <v>39708</v>
      </c>
      <c r="B75" s="5" t="s">
        <v>53</v>
      </c>
      <c r="C75" s="5" t="s">
        <v>62</v>
      </c>
      <c r="D75" s="5" t="s">
        <v>51</v>
      </c>
      <c r="E75" s="5" t="s">
        <v>52</v>
      </c>
      <c r="F75" s="16">
        <v>5133</v>
      </c>
      <c r="G75" s="16">
        <v>5694.4</v>
      </c>
      <c r="H75" s="17">
        <f t="shared" si="1"/>
        <v>5694.4</v>
      </c>
      <c r="M75"/>
    </row>
    <row r="76" spans="1:13" x14ac:dyDescent="0.3">
      <c r="A76" s="15">
        <v>39674</v>
      </c>
      <c r="B76" s="5" t="s">
        <v>53</v>
      </c>
      <c r="C76" s="5" t="s">
        <v>65</v>
      </c>
      <c r="D76" s="5" t="s">
        <v>56</v>
      </c>
      <c r="E76" s="5" t="s">
        <v>44</v>
      </c>
      <c r="F76" s="16">
        <v>7081</v>
      </c>
      <c r="G76" s="16">
        <v>5761.6</v>
      </c>
      <c r="H76" s="17">
        <f t="shared" si="1"/>
        <v>5761.6</v>
      </c>
      <c r="M76"/>
    </row>
    <row r="77" spans="1:13" x14ac:dyDescent="0.3">
      <c r="A77" s="15">
        <v>39863</v>
      </c>
      <c r="B77" s="5" t="s">
        <v>40</v>
      </c>
      <c r="C77" s="5" t="s">
        <v>41</v>
      </c>
      <c r="D77" s="5" t="s">
        <v>47</v>
      </c>
      <c r="E77" s="5" t="s">
        <v>52</v>
      </c>
      <c r="F77" s="16">
        <v>3115</v>
      </c>
      <c r="G77" s="16">
        <v>1020.8</v>
      </c>
      <c r="H77" s="17">
        <f t="shared" si="1"/>
        <v>1020.8</v>
      </c>
      <c r="M77"/>
    </row>
    <row r="78" spans="1:13" x14ac:dyDescent="0.3">
      <c r="A78" s="15">
        <v>39493</v>
      </c>
      <c r="B78" s="5" t="s">
        <v>61</v>
      </c>
      <c r="C78" s="5" t="s">
        <v>66</v>
      </c>
      <c r="D78" s="5" t="s">
        <v>51</v>
      </c>
      <c r="E78" s="5" t="s">
        <v>48</v>
      </c>
      <c r="F78" s="16">
        <v>2874</v>
      </c>
      <c r="G78" s="16">
        <v>2859.2</v>
      </c>
      <c r="H78" s="17">
        <f t="shared" si="1"/>
        <v>2859.2</v>
      </c>
      <c r="M78"/>
    </row>
    <row r="79" spans="1:13" x14ac:dyDescent="0.3">
      <c r="A79" s="15">
        <v>39776</v>
      </c>
      <c r="B79" s="5" t="s">
        <v>59</v>
      </c>
      <c r="C79" s="5" t="s">
        <v>66</v>
      </c>
      <c r="D79" s="5" t="s">
        <v>68</v>
      </c>
      <c r="E79" s="5" t="s">
        <v>48</v>
      </c>
      <c r="F79" s="16">
        <v>6686</v>
      </c>
      <c r="G79" s="16">
        <v>5767.2</v>
      </c>
      <c r="H79" s="17">
        <f t="shared" si="1"/>
        <v>5767.2</v>
      </c>
      <c r="M79"/>
    </row>
    <row r="80" spans="1:13" x14ac:dyDescent="0.3">
      <c r="A80" s="15">
        <v>39759</v>
      </c>
      <c r="B80" s="5" t="s">
        <v>61</v>
      </c>
      <c r="C80" s="5" t="s">
        <v>66</v>
      </c>
      <c r="D80" s="5" t="s">
        <v>54</v>
      </c>
      <c r="E80" s="5" t="s">
        <v>44</v>
      </c>
      <c r="F80" s="16">
        <v>2245</v>
      </c>
      <c r="G80" s="16">
        <v>2126.4</v>
      </c>
      <c r="H80" s="17">
        <f t="shared" si="1"/>
        <v>2126.4</v>
      </c>
      <c r="M80"/>
    </row>
    <row r="81" spans="1:13" x14ac:dyDescent="0.3">
      <c r="A81" s="15">
        <v>39679</v>
      </c>
      <c r="B81" s="5" t="s">
        <v>49</v>
      </c>
      <c r="C81" s="5" t="s">
        <v>50</v>
      </c>
      <c r="D81" s="5" t="s">
        <v>58</v>
      </c>
      <c r="E81" s="5" t="s">
        <v>48</v>
      </c>
      <c r="F81" s="16">
        <v>3895</v>
      </c>
      <c r="G81" s="16">
        <v>5878.4</v>
      </c>
      <c r="H81" s="17">
        <f t="shared" si="1"/>
        <v>5878.4</v>
      </c>
      <c r="M81"/>
    </row>
    <row r="82" spans="1:13" x14ac:dyDescent="0.3">
      <c r="A82" s="15">
        <v>39700</v>
      </c>
      <c r="B82" s="5" t="s">
        <v>45</v>
      </c>
      <c r="C82" s="5" t="s">
        <v>66</v>
      </c>
      <c r="D82" s="5" t="s">
        <v>54</v>
      </c>
      <c r="E82" s="5" t="s">
        <v>48</v>
      </c>
      <c r="F82" s="16">
        <v>3885</v>
      </c>
      <c r="G82" s="16">
        <v>2860</v>
      </c>
      <c r="H82" s="17">
        <f t="shared" si="1"/>
        <v>2860</v>
      </c>
      <c r="M82"/>
    </row>
    <row r="83" spans="1:13" x14ac:dyDescent="0.3">
      <c r="A83" s="15">
        <v>39431</v>
      </c>
      <c r="B83" s="5" t="s">
        <v>53</v>
      </c>
      <c r="C83" s="5" t="s">
        <v>66</v>
      </c>
      <c r="D83" s="5" t="s">
        <v>47</v>
      </c>
      <c r="E83" s="5" t="s">
        <v>44</v>
      </c>
      <c r="F83" s="16">
        <v>1727</v>
      </c>
      <c r="G83" s="16">
        <v>4356</v>
      </c>
      <c r="H83" s="17">
        <f t="shared" si="1"/>
        <v>4356</v>
      </c>
      <c r="M83"/>
    </row>
    <row r="84" spans="1:13" x14ac:dyDescent="0.3">
      <c r="A84" s="15">
        <v>39713</v>
      </c>
      <c r="B84" s="5" t="s">
        <v>49</v>
      </c>
      <c r="C84" s="5" t="s">
        <v>66</v>
      </c>
      <c r="D84" s="5" t="s">
        <v>54</v>
      </c>
      <c r="E84" s="5" t="s">
        <v>48</v>
      </c>
      <c r="F84" s="16">
        <v>3180</v>
      </c>
      <c r="G84" s="16">
        <v>3002.4</v>
      </c>
      <c r="H84" s="17">
        <f t="shared" si="1"/>
        <v>3002.4</v>
      </c>
      <c r="M84"/>
    </row>
    <row r="85" spans="1:13" x14ac:dyDescent="0.3">
      <c r="A85" s="15">
        <v>39695</v>
      </c>
      <c r="B85" s="5" t="s">
        <v>57</v>
      </c>
      <c r="C85" s="5" t="s">
        <v>66</v>
      </c>
      <c r="D85" s="5" t="s">
        <v>51</v>
      </c>
      <c r="E85" s="5" t="s">
        <v>44</v>
      </c>
      <c r="F85" s="16">
        <v>4295</v>
      </c>
      <c r="G85" s="16">
        <v>1752</v>
      </c>
      <c r="H85" s="17">
        <f t="shared" si="1"/>
        <v>1752</v>
      </c>
      <c r="M85"/>
    </row>
    <row r="86" spans="1:13" x14ac:dyDescent="0.3">
      <c r="A86" s="15">
        <v>39720</v>
      </c>
      <c r="B86" s="5" t="s">
        <v>57</v>
      </c>
      <c r="C86" s="5" t="s">
        <v>66</v>
      </c>
      <c r="D86" s="5" t="s">
        <v>58</v>
      </c>
      <c r="E86" s="5" t="s">
        <v>44</v>
      </c>
      <c r="F86" s="16">
        <v>4701</v>
      </c>
      <c r="G86" s="16">
        <v>2774.4</v>
      </c>
      <c r="H86" s="17">
        <f t="shared" si="1"/>
        <v>2774.4</v>
      </c>
      <c r="M86"/>
    </row>
    <row r="87" spans="1:13" x14ac:dyDescent="0.3">
      <c r="A87" s="15">
        <v>39595</v>
      </c>
      <c r="B87" s="5" t="s">
        <v>53</v>
      </c>
      <c r="C87" s="5" t="s">
        <v>55</v>
      </c>
      <c r="D87" s="5" t="s">
        <v>47</v>
      </c>
      <c r="E87" s="5" t="s">
        <v>52</v>
      </c>
      <c r="F87" s="16">
        <v>1460</v>
      </c>
      <c r="G87" s="16">
        <v>5952</v>
      </c>
      <c r="H87" s="17">
        <f t="shared" si="1"/>
        <v>5952</v>
      </c>
      <c r="M87"/>
    </row>
    <row r="88" spans="1:13" x14ac:dyDescent="0.3">
      <c r="A88" s="15">
        <v>39410</v>
      </c>
      <c r="B88" s="5" t="s">
        <v>59</v>
      </c>
      <c r="C88" s="5" t="s">
        <v>66</v>
      </c>
      <c r="D88" s="5" t="s">
        <v>54</v>
      </c>
      <c r="E88" s="5" t="s">
        <v>48</v>
      </c>
      <c r="F88" s="16">
        <v>3622</v>
      </c>
      <c r="G88" s="16">
        <v>3432.8</v>
      </c>
      <c r="H88" s="17">
        <f t="shared" si="1"/>
        <v>3432.8</v>
      </c>
      <c r="M88"/>
    </row>
    <row r="89" spans="1:13" x14ac:dyDescent="0.3">
      <c r="A89" s="15">
        <v>39593</v>
      </c>
      <c r="B89" s="5" t="s">
        <v>59</v>
      </c>
      <c r="C89" s="5" t="s">
        <v>66</v>
      </c>
      <c r="D89" s="5" t="s">
        <v>58</v>
      </c>
      <c r="E89" s="5" t="s">
        <v>44</v>
      </c>
      <c r="F89" s="16">
        <v>1618</v>
      </c>
      <c r="G89" s="16">
        <v>4884</v>
      </c>
      <c r="H89" s="17">
        <f t="shared" si="1"/>
        <v>4884</v>
      </c>
      <c r="M89"/>
    </row>
    <row r="90" spans="1:13" x14ac:dyDescent="0.3">
      <c r="A90" s="15">
        <v>39652</v>
      </c>
      <c r="B90" s="5" t="s">
        <v>59</v>
      </c>
      <c r="C90" s="5" t="s">
        <v>66</v>
      </c>
      <c r="D90" s="5" t="s">
        <v>54</v>
      </c>
      <c r="E90" s="5" t="s">
        <v>63</v>
      </c>
      <c r="F90" s="16">
        <v>1900</v>
      </c>
      <c r="G90" s="16">
        <v>2008</v>
      </c>
      <c r="H90" s="17">
        <f t="shared" si="1"/>
        <v>2008</v>
      </c>
      <c r="M90"/>
    </row>
    <row r="91" spans="1:13" x14ac:dyDescent="0.3">
      <c r="A91" s="15">
        <v>39736</v>
      </c>
      <c r="B91" s="5" t="s">
        <v>49</v>
      </c>
      <c r="C91" s="5" t="s">
        <v>41</v>
      </c>
      <c r="D91" s="5" t="s">
        <v>54</v>
      </c>
      <c r="E91" s="5" t="s">
        <v>44</v>
      </c>
      <c r="F91" s="16">
        <v>6935</v>
      </c>
      <c r="G91" s="16">
        <v>6275.2</v>
      </c>
      <c r="H91" s="17">
        <f t="shared" si="1"/>
        <v>6275.2</v>
      </c>
      <c r="M91"/>
    </row>
    <row r="92" spans="1:13" x14ac:dyDescent="0.3">
      <c r="A92" s="15">
        <v>39664</v>
      </c>
      <c r="B92" s="5" t="s">
        <v>53</v>
      </c>
      <c r="C92" s="5" t="s">
        <v>46</v>
      </c>
      <c r="D92" s="5" t="s">
        <v>42</v>
      </c>
      <c r="E92" s="5" t="s">
        <v>48</v>
      </c>
      <c r="F92" s="16">
        <v>4549</v>
      </c>
      <c r="G92" s="16">
        <v>6342.4</v>
      </c>
      <c r="H92" s="17">
        <f t="shared" si="1"/>
        <v>6342.4</v>
      </c>
      <c r="M92"/>
    </row>
    <row r="93" spans="1:13" x14ac:dyDescent="0.3">
      <c r="A93" s="15">
        <v>39692</v>
      </c>
      <c r="B93" s="5" t="s">
        <v>45</v>
      </c>
      <c r="C93" s="5" t="s">
        <v>50</v>
      </c>
      <c r="D93" s="5" t="s">
        <v>54</v>
      </c>
      <c r="E93" s="5" t="s">
        <v>44</v>
      </c>
      <c r="F93" s="16">
        <v>6982</v>
      </c>
      <c r="G93" s="16">
        <v>6626.4</v>
      </c>
      <c r="H93" s="17">
        <f t="shared" si="1"/>
        <v>6626.4</v>
      </c>
      <c r="M93"/>
    </row>
    <row r="94" spans="1:13" x14ac:dyDescent="0.3">
      <c r="A94" s="15">
        <v>39689</v>
      </c>
      <c r="B94" s="5" t="s">
        <v>61</v>
      </c>
      <c r="C94" s="5" t="s">
        <v>64</v>
      </c>
      <c r="D94" s="5" t="s">
        <v>56</v>
      </c>
      <c r="E94" s="5" t="s">
        <v>44</v>
      </c>
      <c r="F94" s="16">
        <v>4195</v>
      </c>
      <c r="G94" s="16">
        <v>3576</v>
      </c>
      <c r="H94" s="17">
        <f t="shared" si="1"/>
        <v>3576</v>
      </c>
      <c r="M94"/>
    </row>
    <row r="95" spans="1:13" x14ac:dyDescent="0.3">
      <c r="A95" s="15">
        <v>39629</v>
      </c>
      <c r="B95" s="5" t="s">
        <v>40</v>
      </c>
      <c r="C95" s="5" t="s">
        <v>62</v>
      </c>
      <c r="D95" s="5" t="s">
        <v>54</v>
      </c>
      <c r="E95" s="5" t="s">
        <v>48</v>
      </c>
      <c r="F95" s="16">
        <v>4994</v>
      </c>
      <c r="G95" s="16">
        <v>6904</v>
      </c>
      <c r="H95" s="17">
        <f t="shared" si="1"/>
        <v>6904</v>
      </c>
      <c r="M95"/>
    </row>
    <row r="96" spans="1:13" x14ac:dyDescent="0.3">
      <c r="A96" s="15">
        <v>39549</v>
      </c>
      <c r="B96" s="5" t="s">
        <v>45</v>
      </c>
      <c r="C96" s="5" t="s">
        <v>64</v>
      </c>
      <c r="D96" s="5" t="s">
        <v>54</v>
      </c>
      <c r="E96" s="5" t="s">
        <v>44</v>
      </c>
      <c r="F96" s="16">
        <v>4587</v>
      </c>
      <c r="G96" s="16">
        <v>3333.6</v>
      </c>
      <c r="H96" s="17">
        <f t="shared" si="1"/>
        <v>3333.6</v>
      </c>
      <c r="M96"/>
    </row>
    <row r="97" spans="1:13" x14ac:dyDescent="0.3">
      <c r="A97" s="15">
        <v>39662</v>
      </c>
      <c r="B97" s="5" t="s">
        <v>45</v>
      </c>
      <c r="C97" s="5" t="s">
        <v>64</v>
      </c>
      <c r="D97" s="5" t="s">
        <v>58</v>
      </c>
      <c r="E97" s="5" t="s">
        <v>48</v>
      </c>
      <c r="F97" s="16">
        <v>2395</v>
      </c>
      <c r="G97" s="16">
        <v>1071.2</v>
      </c>
      <c r="H97" s="17">
        <f t="shared" si="1"/>
        <v>1071.2</v>
      </c>
      <c r="M97"/>
    </row>
    <row r="98" spans="1:13" x14ac:dyDescent="0.3">
      <c r="A98" s="15">
        <v>39774</v>
      </c>
      <c r="B98" s="5" t="s">
        <v>45</v>
      </c>
      <c r="C98" s="5" t="s">
        <v>64</v>
      </c>
      <c r="D98" s="5" t="s">
        <v>54</v>
      </c>
      <c r="E98" s="5" t="s">
        <v>48</v>
      </c>
      <c r="F98" s="16">
        <v>2182</v>
      </c>
      <c r="G98" s="16">
        <v>4808.8</v>
      </c>
      <c r="H98" s="17">
        <f t="shared" si="1"/>
        <v>4808.8</v>
      </c>
      <c r="M98"/>
    </row>
    <row r="99" spans="1:13" x14ac:dyDescent="0.3">
      <c r="A99" s="15">
        <v>39728</v>
      </c>
      <c r="B99" s="5" t="s">
        <v>53</v>
      </c>
      <c r="C99" s="5" t="s">
        <v>64</v>
      </c>
      <c r="D99" s="5" t="s">
        <v>56</v>
      </c>
      <c r="E99" s="5" t="s">
        <v>48</v>
      </c>
      <c r="F99" s="16">
        <v>2293</v>
      </c>
      <c r="G99" s="16">
        <v>4155.2</v>
      </c>
      <c r="H99" s="17">
        <f t="shared" si="1"/>
        <v>4155.2</v>
      </c>
      <c r="M99"/>
    </row>
    <row r="100" spans="1:13" x14ac:dyDescent="0.3">
      <c r="A100" s="15">
        <v>39752</v>
      </c>
      <c r="B100" s="5" t="s">
        <v>53</v>
      </c>
      <c r="C100" s="5" t="s">
        <v>64</v>
      </c>
      <c r="D100" s="5" t="s">
        <v>60</v>
      </c>
      <c r="E100" s="5" t="s">
        <v>63</v>
      </c>
      <c r="F100" s="16">
        <v>8546</v>
      </c>
      <c r="G100" s="16">
        <v>2527.1999999999998</v>
      </c>
      <c r="H100" s="17">
        <f t="shared" si="1"/>
        <v>2527.1999999999998</v>
      </c>
      <c r="M100"/>
    </row>
    <row r="101" spans="1:13" x14ac:dyDescent="0.3">
      <c r="A101" s="15">
        <v>39764</v>
      </c>
      <c r="B101" s="5" t="s">
        <v>40</v>
      </c>
      <c r="C101" s="5" t="s">
        <v>50</v>
      </c>
      <c r="D101" s="5" t="s">
        <v>56</v>
      </c>
      <c r="E101" s="5" t="s">
        <v>48</v>
      </c>
      <c r="F101" s="16">
        <v>9295</v>
      </c>
      <c r="G101" s="16">
        <v>7305.6</v>
      </c>
      <c r="H101" s="17">
        <f t="shared" si="1"/>
        <v>7305.6</v>
      </c>
      <c r="M101"/>
    </row>
    <row r="102" spans="1:13" x14ac:dyDescent="0.3">
      <c r="A102" s="15">
        <v>39714</v>
      </c>
      <c r="B102" s="5" t="s">
        <v>45</v>
      </c>
      <c r="C102" s="5" t="s">
        <v>41</v>
      </c>
      <c r="D102" s="5" t="s">
        <v>68</v>
      </c>
      <c r="E102" s="5" t="s">
        <v>48</v>
      </c>
      <c r="F102" s="16">
        <v>8900</v>
      </c>
      <c r="G102" s="16">
        <v>7631.2</v>
      </c>
      <c r="H102" s="17">
        <f t="shared" si="1"/>
        <v>7631.2</v>
      </c>
      <c r="M102"/>
    </row>
    <row r="103" spans="1:13" x14ac:dyDescent="0.3">
      <c r="A103" s="15">
        <v>39556</v>
      </c>
      <c r="B103" s="5" t="s">
        <v>49</v>
      </c>
      <c r="C103" s="5" t="s">
        <v>55</v>
      </c>
      <c r="D103" s="5" t="s">
        <v>54</v>
      </c>
      <c r="E103" s="5" t="s">
        <v>52</v>
      </c>
      <c r="F103" s="16">
        <v>9214</v>
      </c>
      <c r="G103" s="16">
        <v>8476</v>
      </c>
      <c r="H103" s="17">
        <f t="shared" si="1"/>
        <v>8476</v>
      </c>
      <c r="M103"/>
    </row>
    <row r="104" spans="1:13" x14ac:dyDescent="0.3">
      <c r="A104" s="15">
        <v>39863</v>
      </c>
      <c r="B104" s="5" t="s">
        <v>57</v>
      </c>
      <c r="C104" s="5" t="s">
        <v>69</v>
      </c>
      <c r="D104" s="5" t="s">
        <v>56</v>
      </c>
      <c r="E104" s="5" t="s">
        <v>52</v>
      </c>
      <c r="F104" s="16">
        <v>5423</v>
      </c>
      <c r="G104" s="16">
        <v>2817.6</v>
      </c>
      <c r="H104" s="17">
        <f t="shared" si="1"/>
        <v>2817.6</v>
      </c>
      <c r="M104"/>
    </row>
    <row r="105" spans="1:13" x14ac:dyDescent="0.3">
      <c r="A105" s="15">
        <v>39476</v>
      </c>
      <c r="B105" s="5" t="s">
        <v>49</v>
      </c>
      <c r="C105" s="5" t="s">
        <v>64</v>
      </c>
      <c r="D105" s="5" t="s">
        <v>51</v>
      </c>
      <c r="E105" s="5" t="s">
        <v>48</v>
      </c>
      <c r="F105" s="16">
        <v>7524</v>
      </c>
      <c r="G105" s="16">
        <v>3095.2</v>
      </c>
      <c r="H105" s="17">
        <f t="shared" si="1"/>
        <v>3095.2</v>
      </c>
      <c r="M105"/>
    </row>
  </sheetData>
  <conditionalFormatting sqref="A2:H105">
    <cfRule type="expression" dxfId="3" priority="3">
      <formula>$E2=$J$2</formula>
    </cfRule>
  </conditionalFormatting>
  <conditionalFormatting sqref="M2:M6">
    <cfRule type="expression" dxfId="2" priority="1">
      <formula>$E2=$J$2</formula>
    </cfRule>
  </conditionalFormatting>
  <dataValidations count="1">
    <dataValidation type="list" allowBlank="1" showInputMessage="1" showErrorMessage="1" sqref="J2" xr:uid="{1DA31E08-D894-48D2-90FB-15B50ADBAF25}">
      <formula1>$M$2:$M$6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A1:M105"/>
  <sheetViews>
    <sheetView tabSelected="1" topLeftCell="C1" zoomScaleNormal="100" workbookViewId="0">
      <selection activeCell="J2" sqref="J2"/>
    </sheetView>
  </sheetViews>
  <sheetFormatPr defaultColWidth="9.109375" defaultRowHeight="14.4" x14ac:dyDescent="0.3"/>
  <cols>
    <col min="1" max="1" width="11.88671875" style="5" bestFit="1" customWidth="1"/>
    <col min="2" max="2" width="15.88671875" style="5" bestFit="1" customWidth="1"/>
    <col min="3" max="3" width="18.88671875" style="5" bestFit="1" customWidth="1"/>
    <col min="4" max="4" width="16.109375" style="5" bestFit="1" customWidth="1"/>
    <col min="5" max="5" width="16.88671875" style="5" bestFit="1" customWidth="1"/>
    <col min="6" max="6" width="10.33203125" style="5" bestFit="1" customWidth="1"/>
    <col min="7" max="7" width="12.109375" style="5" bestFit="1" customWidth="1"/>
    <col min="8" max="8" width="11.5546875" style="5" bestFit="1" customWidth="1"/>
    <col min="9" max="9" width="3.5546875" style="5" customWidth="1"/>
    <col min="10" max="10" width="18.88671875" style="5" bestFit="1" customWidth="1"/>
    <col min="11" max="11" width="16.6640625" style="5" customWidth="1"/>
    <col min="12" max="12" width="9.109375" style="5"/>
    <col min="13" max="13" width="18.88671875" style="5" hidden="1" customWidth="1"/>
    <col min="14" max="16384" width="9.109375" style="5"/>
  </cols>
  <sheetData>
    <row r="1" spans="1:13" ht="15.6" x14ac:dyDescent="0.3">
      <c r="A1" s="14" t="s">
        <v>33</v>
      </c>
      <c r="B1" s="14" t="s">
        <v>34</v>
      </c>
      <c r="C1" s="14" t="s">
        <v>35</v>
      </c>
      <c r="D1" s="14" t="s">
        <v>36</v>
      </c>
      <c r="E1" s="14" t="s">
        <v>18</v>
      </c>
      <c r="F1" s="14" t="s">
        <v>37</v>
      </c>
      <c r="G1" s="14" t="s">
        <v>38</v>
      </c>
      <c r="H1" s="14" t="s">
        <v>39</v>
      </c>
      <c r="J1" s="14" t="s">
        <v>1815</v>
      </c>
      <c r="K1" s="14"/>
      <c r="M1" s="14" t="s">
        <v>35</v>
      </c>
    </row>
    <row r="2" spans="1:13" x14ac:dyDescent="0.3">
      <c r="A2" s="15">
        <v>39425</v>
      </c>
      <c r="B2" s="5" t="s">
        <v>40</v>
      </c>
      <c r="C2" s="5" t="s">
        <v>41</v>
      </c>
      <c r="D2" s="5" t="s">
        <v>42</v>
      </c>
      <c r="E2" s="5" t="s">
        <v>43</v>
      </c>
      <c r="F2" s="16">
        <v>3908</v>
      </c>
      <c r="G2" s="16">
        <v>3724</v>
      </c>
      <c r="H2" s="17">
        <f>G2</f>
        <v>3724</v>
      </c>
      <c r="J2" s="5" t="s">
        <v>41</v>
      </c>
      <c r="M2" s="5" t="s">
        <v>41</v>
      </c>
    </row>
    <row r="3" spans="1:13" x14ac:dyDescent="0.3">
      <c r="A3" s="15">
        <v>39565</v>
      </c>
      <c r="B3" s="5" t="s">
        <v>45</v>
      </c>
      <c r="C3" s="5" t="s">
        <v>46</v>
      </c>
      <c r="D3" s="5" t="s">
        <v>47</v>
      </c>
      <c r="E3" s="5" t="s">
        <v>48</v>
      </c>
      <c r="F3" s="16">
        <v>2124</v>
      </c>
      <c r="G3" s="16">
        <v>4372</v>
      </c>
      <c r="H3" s="17">
        <f t="shared" ref="H3:H66" si="0">G3</f>
        <v>4372</v>
      </c>
      <c r="M3" s="5" t="s">
        <v>46</v>
      </c>
    </row>
    <row r="4" spans="1:13" x14ac:dyDescent="0.3">
      <c r="A4" s="15">
        <v>39709</v>
      </c>
      <c r="B4" s="5" t="s">
        <v>49</v>
      </c>
      <c r="C4" s="5" t="s">
        <v>50</v>
      </c>
      <c r="D4" s="5" t="s">
        <v>51</v>
      </c>
      <c r="E4" s="5" t="s">
        <v>52</v>
      </c>
      <c r="F4" s="16">
        <v>1215</v>
      </c>
      <c r="G4" s="16">
        <v>1000</v>
      </c>
      <c r="H4" s="17">
        <f t="shared" si="0"/>
        <v>1000</v>
      </c>
      <c r="M4" s="5" t="s">
        <v>50</v>
      </c>
    </row>
    <row r="5" spans="1:13" x14ac:dyDescent="0.3">
      <c r="A5" s="15">
        <v>39683</v>
      </c>
      <c r="B5" s="5" t="s">
        <v>53</v>
      </c>
      <c r="C5" s="5" t="s">
        <v>46</v>
      </c>
      <c r="D5" s="5" t="s">
        <v>54</v>
      </c>
      <c r="E5" s="5" t="s">
        <v>48</v>
      </c>
      <c r="F5" s="16">
        <v>2910</v>
      </c>
      <c r="G5" s="16">
        <v>2840</v>
      </c>
      <c r="H5" s="17">
        <f t="shared" si="0"/>
        <v>2840</v>
      </c>
      <c r="M5" s="5" t="s">
        <v>55</v>
      </c>
    </row>
    <row r="6" spans="1:13" x14ac:dyDescent="0.3">
      <c r="A6" s="15">
        <v>39496</v>
      </c>
      <c r="B6" s="5" t="s">
        <v>49</v>
      </c>
      <c r="C6" s="5" t="s">
        <v>55</v>
      </c>
      <c r="D6" s="5" t="s">
        <v>56</v>
      </c>
      <c r="E6" s="5" t="s">
        <v>43</v>
      </c>
      <c r="F6" s="16">
        <v>4902</v>
      </c>
      <c r="G6" s="16">
        <v>2967.2</v>
      </c>
      <c r="H6" s="17">
        <f t="shared" si="0"/>
        <v>2967.2</v>
      </c>
      <c r="M6" s="5" t="s">
        <v>62</v>
      </c>
    </row>
    <row r="7" spans="1:13" x14ac:dyDescent="0.3">
      <c r="A7" s="15">
        <v>39656</v>
      </c>
      <c r="B7" s="5" t="s">
        <v>57</v>
      </c>
      <c r="C7" s="5" t="s">
        <v>46</v>
      </c>
      <c r="D7" s="5" t="s">
        <v>58</v>
      </c>
      <c r="E7" s="5" t="s">
        <v>44</v>
      </c>
      <c r="F7" s="16">
        <v>3451</v>
      </c>
      <c r="G7" s="16">
        <v>1764</v>
      </c>
      <c r="H7" s="17">
        <f t="shared" si="0"/>
        <v>1764</v>
      </c>
      <c r="M7" s="5" t="s">
        <v>64</v>
      </c>
    </row>
    <row r="8" spans="1:13" x14ac:dyDescent="0.3">
      <c r="A8" s="15">
        <v>39665</v>
      </c>
      <c r="B8" s="5" t="s">
        <v>57</v>
      </c>
      <c r="C8" s="5" t="s">
        <v>46</v>
      </c>
      <c r="D8" s="5" t="s">
        <v>58</v>
      </c>
      <c r="E8" s="5" t="s">
        <v>48</v>
      </c>
      <c r="F8" s="16">
        <v>1178</v>
      </c>
      <c r="G8" s="16">
        <v>2894.4</v>
      </c>
      <c r="H8" s="17">
        <f t="shared" si="0"/>
        <v>2894.4</v>
      </c>
      <c r="M8" s="5" t="s">
        <v>65</v>
      </c>
    </row>
    <row r="9" spans="1:13" x14ac:dyDescent="0.3">
      <c r="A9" s="15">
        <v>39680</v>
      </c>
      <c r="B9" s="5" t="s">
        <v>59</v>
      </c>
      <c r="C9" s="5" t="s">
        <v>46</v>
      </c>
      <c r="D9" s="5" t="s">
        <v>54</v>
      </c>
      <c r="E9" s="5" t="s">
        <v>44</v>
      </c>
      <c r="F9" s="16">
        <v>5503</v>
      </c>
      <c r="G9" s="16">
        <v>4195.2</v>
      </c>
      <c r="H9" s="17">
        <f t="shared" si="0"/>
        <v>4195.2</v>
      </c>
      <c r="M9" s="5" t="s">
        <v>66</v>
      </c>
    </row>
    <row r="10" spans="1:13" x14ac:dyDescent="0.3">
      <c r="A10" s="15">
        <v>39701</v>
      </c>
      <c r="B10" s="5" t="s">
        <v>59</v>
      </c>
      <c r="C10" s="5" t="s">
        <v>46</v>
      </c>
      <c r="D10" s="5" t="s">
        <v>60</v>
      </c>
      <c r="E10" s="5" t="s">
        <v>48</v>
      </c>
      <c r="F10" s="16">
        <v>3503</v>
      </c>
      <c r="G10" s="16">
        <v>2396.8000000000002</v>
      </c>
      <c r="H10" s="17">
        <f t="shared" si="0"/>
        <v>2396.8000000000002</v>
      </c>
      <c r="M10" s="5" t="s">
        <v>67</v>
      </c>
    </row>
    <row r="11" spans="1:13" x14ac:dyDescent="0.3">
      <c r="A11" s="15">
        <v>39704</v>
      </c>
      <c r="B11" s="5" t="s">
        <v>59</v>
      </c>
      <c r="C11" s="5" t="s">
        <v>46</v>
      </c>
      <c r="D11" s="5" t="s">
        <v>60</v>
      </c>
      <c r="E11" s="5" t="s">
        <v>48</v>
      </c>
      <c r="F11" s="16">
        <v>6749</v>
      </c>
      <c r="G11" s="16">
        <v>3523.2</v>
      </c>
      <c r="H11" s="17">
        <f t="shared" si="0"/>
        <v>3523.2</v>
      </c>
      <c r="M11" s="5" t="s">
        <v>69</v>
      </c>
    </row>
    <row r="12" spans="1:13" x14ac:dyDescent="0.3">
      <c r="A12" s="15">
        <v>39716</v>
      </c>
      <c r="B12" s="5" t="s">
        <v>59</v>
      </c>
      <c r="C12" s="5" t="s">
        <v>46</v>
      </c>
      <c r="D12" s="5" t="s">
        <v>60</v>
      </c>
      <c r="E12" s="5" t="s">
        <v>44</v>
      </c>
      <c r="F12" s="16">
        <v>1050</v>
      </c>
      <c r="G12" s="16">
        <v>3664</v>
      </c>
      <c r="H12" s="17">
        <f t="shared" si="0"/>
        <v>3664</v>
      </c>
      <c r="M12"/>
    </row>
    <row r="13" spans="1:13" x14ac:dyDescent="0.3">
      <c r="A13" s="15">
        <v>39677</v>
      </c>
      <c r="B13" s="5" t="s">
        <v>61</v>
      </c>
      <c r="C13" s="5" t="s">
        <v>46</v>
      </c>
      <c r="D13" s="5" t="s">
        <v>51</v>
      </c>
      <c r="E13" s="5" t="s">
        <v>43</v>
      </c>
      <c r="F13" s="16">
        <v>4700</v>
      </c>
      <c r="G13" s="16">
        <v>3901.6</v>
      </c>
      <c r="H13" s="17">
        <f t="shared" si="0"/>
        <v>3901.6</v>
      </c>
      <c r="M13"/>
    </row>
    <row r="14" spans="1:13" x14ac:dyDescent="0.3">
      <c r="A14" s="15">
        <v>39692</v>
      </c>
      <c r="B14" s="5" t="s">
        <v>59</v>
      </c>
      <c r="C14" s="5" t="s">
        <v>62</v>
      </c>
      <c r="D14" s="5" t="s">
        <v>58</v>
      </c>
      <c r="E14" s="5" t="s">
        <v>43</v>
      </c>
      <c r="F14" s="16">
        <v>1262</v>
      </c>
      <c r="G14" s="16">
        <v>3528.8</v>
      </c>
      <c r="H14" s="17">
        <f t="shared" si="0"/>
        <v>3528.8</v>
      </c>
      <c r="M14"/>
    </row>
    <row r="15" spans="1:13" x14ac:dyDescent="0.3">
      <c r="A15" s="15">
        <v>39584</v>
      </c>
      <c r="B15" s="5" t="s">
        <v>40</v>
      </c>
      <c r="C15" s="5" t="s">
        <v>62</v>
      </c>
      <c r="D15" s="5" t="s">
        <v>58</v>
      </c>
      <c r="E15" s="5" t="s">
        <v>48</v>
      </c>
      <c r="F15" s="16">
        <v>3741</v>
      </c>
      <c r="G15" s="16">
        <v>2328.8000000000002</v>
      </c>
      <c r="H15" s="17">
        <f t="shared" si="0"/>
        <v>2328.8000000000002</v>
      </c>
      <c r="M15"/>
    </row>
    <row r="16" spans="1:13" x14ac:dyDescent="0.3">
      <c r="A16" s="15">
        <v>39754</v>
      </c>
      <c r="B16" s="5" t="s">
        <v>57</v>
      </c>
      <c r="C16" s="5" t="s">
        <v>50</v>
      </c>
      <c r="D16" s="5" t="s">
        <v>54</v>
      </c>
      <c r="E16" s="5" t="s">
        <v>43</v>
      </c>
      <c r="F16" s="16">
        <v>1002</v>
      </c>
      <c r="G16" s="16">
        <v>2050.4</v>
      </c>
      <c r="H16" s="17">
        <f t="shared" si="0"/>
        <v>2050.4</v>
      </c>
      <c r="M16"/>
    </row>
    <row r="17" spans="1:13" x14ac:dyDescent="0.3">
      <c r="A17" s="15">
        <v>39732</v>
      </c>
      <c r="B17" s="5" t="s">
        <v>40</v>
      </c>
      <c r="C17" s="5" t="s">
        <v>62</v>
      </c>
      <c r="D17" s="5" t="s">
        <v>56</v>
      </c>
      <c r="E17" s="5" t="s">
        <v>44</v>
      </c>
      <c r="F17" s="16">
        <v>4389</v>
      </c>
      <c r="G17" s="16">
        <v>4152.8</v>
      </c>
      <c r="H17" s="17">
        <f t="shared" si="0"/>
        <v>4152.8</v>
      </c>
      <c r="M17"/>
    </row>
    <row r="18" spans="1:13" x14ac:dyDescent="0.3">
      <c r="A18" s="15">
        <v>39815</v>
      </c>
      <c r="B18" s="5" t="s">
        <v>49</v>
      </c>
      <c r="C18" s="5" t="s">
        <v>46</v>
      </c>
      <c r="D18" s="5" t="s">
        <v>54</v>
      </c>
      <c r="E18" s="5" t="s">
        <v>43</v>
      </c>
      <c r="F18" s="16">
        <v>2422</v>
      </c>
      <c r="G18" s="16">
        <v>1238.4000000000001</v>
      </c>
      <c r="H18" s="17">
        <f t="shared" si="0"/>
        <v>1238.4000000000001</v>
      </c>
      <c r="M18"/>
    </row>
    <row r="19" spans="1:13" x14ac:dyDescent="0.3">
      <c r="A19" s="15">
        <v>39721</v>
      </c>
      <c r="B19" s="5" t="s">
        <v>45</v>
      </c>
      <c r="C19" s="5" t="s">
        <v>50</v>
      </c>
      <c r="D19" s="5" t="s">
        <v>54</v>
      </c>
      <c r="E19" s="5" t="s">
        <v>52</v>
      </c>
      <c r="F19" s="16">
        <v>2955</v>
      </c>
      <c r="G19" s="16">
        <v>1198.4000000000001</v>
      </c>
      <c r="H19" s="17">
        <f t="shared" si="0"/>
        <v>1198.4000000000001</v>
      </c>
      <c r="M19"/>
    </row>
    <row r="20" spans="1:13" x14ac:dyDescent="0.3">
      <c r="A20" s="15">
        <v>39686</v>
      </c>
      <c r="B20" s="5" t="s">
        <v>57</v>
      </c>
      <c r="C20" s="5" t="s">
        <v>62</v>
      </c>
      <c r="D20" s="5" t="s">
        <v>54</v>
      </c>
      <c r="E20" s="5" t="s">
        <v>63</v>
      </c>
      <c r="F20" s="16">
        <v>3358</v>
      </c>
      <c r="G20" s="16">
        <v>2818.4</v>
      </c>
      <c r="H20" s="17">
        <f t="shared" si="0"/>
        <v>2818.4</v>
      </c>
      <c r="M20"/>
    </row>
    <row r="21" spans="1:13" x14ac:dyDescent="0.3">
      <c r="A21" s="15">
        <v>39815</v>
      </c>
      <c r="B21" s="5" t="s">
        <v>61</v>
      </c>
      <c r="C21" s="5" t="s">
        <v>62</v>
      </c>
      <c r="D21" s="5" t="s">
        <v>51</v>
      </c>
      <c r="E21" s="5" t="s">
        <v>48</v>
      </c>
      <c r="F21" s="16">
        <v>1719</v>
      </c>
      <c r="G21" s="16">
        <v>2363.1999999999998</v>
      </c>
      <c r="H21" s="17">
        <f t="shared" si="0"/>
        <v>2363.1999999999998</v>
      </c>
      <c r="M21"/>
    </row>
    <row r="22" spans="1:13" x14ac:dyDescent="0.3">
      <c r="A22" s="15">
        <v>39833</v>
      </c>
      <c r="B22" s="5" t="s">
        <v>57</v>
      </c>
      <c r="C22" s="5" t="s">
        <v>64</v>
      </c>
      <c r="D22" s="5" t="s">
        <v>58</v>
      </c>
      <c r="E22" s="5" t="s">
        <v>44</v>
      </c>
      <c r="F22" s="16">
        <v>5535</v>
      </c>
      <c r="G22" s="16">
        <v>2217.6</v>
      </c>
      <c r="H22" s="17">
        <f t="shared" si="0"/>
        <v>2217.6</v>
      </c>
      <c r="M22"/>
    </row>
    <row r="23" spans="1:13" x14ac:dyDescent="0.3">
      <c r="A23" s="15">
        <v>39688</v>
      </c>
      <c r="B23" s="5" t="s">
        <v>40</v>
      </c>
      <c r="C23" s="5" t="s">
        <v>65</v>
      </c>
      <c r="D23" s="5" t="s">
        <v>42</v>
      </c>
      <c r="E23" s="5" t="s">
        <v>48</v>
      </c>
      <c r="F23" s="16">
        <v>1745</v>
      </c>
      <c r="G23" s="16">
        <v>3488</v>
      </c>
      <c r="H23" s="17">
        <f t="shared" si="0"/>
        <v>3488</v>
      </c>
      <c r="M23"/>
    </row>
    <row r="24" spans="1:13" x14ac:dyDescent="0.3">
      <c r="A24" s="15">
        <v>39471</v>
      </c>
      <c r="B24" s="5" t="s">
        <v>45</v>
      </c>
      <c r="C24" s="5" t="s">
        <v>66</v>
      </c>
      <c r="D24" s="5" t="s">
        <v>47</v>
      </c>
      <c r="E24" s="5" t="s">
        <v>52</v>
      </c>
      <c r="F24" s="16">
        <v>1517</v>
      </c>
      <c r="G24" s="16">
        <v>1395.2</v>
      </c>
      <c r="H24" s="17">
        <f t="shared" si="0"/>
        <v>1395.2</v>
      </c>
      <c r="M24"/>
    </row>
    <row r="25" spans="1:13" x14ac:dyDescent="0.3">
      <c r="A25" s="15">
        <v>39494</v>
      </c>
      <c r="B25" s="5" t="s">
        <v>61</v>
      </c>
      <c r="C25" s="5" t="s">
        <v>65</v>
      </c>
      <c r="D25" s="5" t="s">
        <v>54</v>
      </c>
      <c r="E25" s="5" t="s">
        <v>48</v>
      </c>
      <c r="F25" s="16">
        <v>4865</v>
      </c>
      <c r="G25" s="16">
        <v>2286.4</v>
      </c>
      <c r="H25" s="17">
        <f t="shared" si="0"/>
        <v>2286.4</v>
      </c>
      <c r="M25"/>
    </row>
    <row r="26" spans="1:13" x14ac:dyDescent="0.3">
      <c r="A26" s="15">
        <v>39756</v>
      </c>
      <c r="B26" s="5" t="s">
        <v>45</v>
      </c>
      <c r="C26" s="5" t="s">
        <v>65</v>
      </c>
      <c r="D26" s="5" t="s">
        <v>56</v>
      </c>
      <c r="E26" s="5" t="s">
        <v>48</v>
      </c>
      <c r="F26" s="16">
        <v>4615</v>
      </c>
      <c r="G26" s="16">
        <v>1232.8</v>
      </c>
      <c r="H26" s="17">
        <f t="shared" si="0"/>
        <v>1232.8</v>
      </c>
      <c r="M26"/>
    </row>
    <row r="27" spans="1:13" x14ac:dyDescent="0.3">
      <c r="A27" s="15">
        <v>39760</v>
      </c>
      <c r="B27" s="5" t="s">
        <v>53</v>
      </c>
      <c r="C27" s="5" t="s">
        <v>67</v>
      </c>
      <c r="D27" s="5" t="s">
        <v>54</v>
      </c>
      <c r="E27" s="5" t="s">
        <v>52</v>
      </c>
      <c r="F27" s="16">
        <v>1414</v>
      </c>
      <c r="G27" s="16">
        <v>1416</v>
      </c>
      <c r="H27" s="17">
        <f t="shared" si="0"/>
        <v>1416</v>
      </c>
      <c r="M27"/>
    </row>
    <row r="28" spans="1:13" x14ac:dyDescent="0.3">
      <c r="A28" s="15">
        <v>39836</v>
      </c>
      <c r="B28" s="5" t="s">
        <v>49</v>
      </c>
      <c r="C28" s="5" t="s">
        <v>67</v>
      </c>
      <c r="D28" s="5" t="s">
        <v>54</v>
      </c>
      <c r="E28" s="5" t="s">
        <v>48</v>
      </c>
      <c r="F28" s="16">
        <v>6380</v>
      </c>
      <c r="G28" s="16">
        <v>3664.8</v>
      </c>
      <c r="H28" s="17">
        <f t="shared" si="0"/>
        <v>3664.8</v>
      </c>
      <c r="M28"/>
    </row>
    <row r="29" spans="1:13" x14ac:dyDescent="0.3">
      <c r="A29" s="15">
        <v>39704</v>
      </c>
      <c r="B29" s="5" t="s">
        <v>53</v>
      </c>
      <c r="C29" s="5" t="s">
        <v>65</v>
      </c>
      <c r="D29" s="5" t="s">
        <v>54</v>
      </c>
      <c r="E29" s="5" t="s">
        <v>44</v>
      </c>
      <c r="F29" s="16">
        <v>5374</v>
      </c>
      <c r="G29" s="16">
        <v>1824</v>
      </c>
      <c r="H29" s="17">
        <f t="shared" si="0"/>
        <v>1824</v>
      </c>
      <c r="M29"/>
    </row>
    <row r="30" spans="1:13" x14ac:dyDescent="0.3">
      <c r="A30" s="15">
        <v>39669</v>
      </c>
      <c r="B30" s="5" t="s">
        <v>49</v>
      </c>
      <c r="C30" s="5" t="s">
        <v>65</v>
      </c>
      <c r="D30" s="5" t="s">
        <v>68</v>
      </c>
      <c r="E30" s="5" t="s">
        <v>63</v>
      </c>
      <c r="F30" s="16">
        <v>2765</v>
      </c>
      <c r="G30" s="16">
        <v>3039.2</v>
      </c>
      <c r="H30" s="17">
        <f t="shared" si="0"/>
        <v>3039.2</v>
      </c>
      <c r="M30"/>
    </row>
    <row r="31" spans="1:13" x14ac:dyDescent="0.3">
      <c r="A31" s="15">
        <v>39740</v>
      </c>
      <c r="B31" s="5" t="s">
        <v>57</v>
      </c>
      <c r="C31" s="5" t="s">
        <v>66</v>
      </c>
      <c r="D31" s="5" t="s">
        <v>68</v>
      </c>
      <c r="E31" s="5" t="s">
        <v>52</v>
      </c>
      <c r="F31" s="16">
        <v>4587</v>
      </c>
      <c r="G31" s="16">
        <v>1710.4</v>
      </c>
      <c r="H31" s="17">
        <f t="shared" si="0"/>
        <v>1710.4</v>
      </c>
      <c r="M31"/>
    </row>
    <row r="32" spans="1:13" x14ac:dyDescent="0.3">
      <c r="A32" s="15">
        <v>39749</v>
      </c>
      <c r="B32" s="5" t="s">
        <v>59</v>
      </c>
      <c r="C32" s="5" t="s">
        <v>65</v>
      </c>
      <c r="D32" s="5" t="s">
        <v>54</v>
      </c>
      <c r="E32" s="5" t="s">
        <v>48</v>
      </c>
      <c r="F32" s="16">
        <v>1371</v>
      </c>
      <c r="G32" s="16">
        <v>1576</v>
      </c>
      <c r="H32" s="17">
        <f t="shared" si="0"/>
        <v>1576</v>
      </c>
      <c r="M32"/>
    </row>
    <row r="33" spans="1:13" x14ac:dyDescent="0.3">
      <c r="A33" s="15">
        <v>39704</v>
      </c>
      <c r="B33" s="5" t="s">
        <v>40</v>
      </c>
      <c r="C33" s="5" t="s">
        <v>64</v>
      </c>
      <c r="D33" s="5" t="s">
        <v>54</v>
      </c>
      <c r="E33" s="5" t="s">
        <v>52</v>
      </c>
      <c r="F33" s="16">
        <v>3655</v>
      </c>
      <c r="G33" s="16">
        <v>2237.6</v>
      </c>
      <c r="H33" s="17">
        <f t="shared" si="0"/>
        <v>2237.6</v>
      </c>
      <c r="M33"/>
    </row>
    <row r="34" spans="1:13" x14ac:dyDescent="0.3">
      <c r="A34" s="15">
        <v>39849</v>
      </c>
      <c r="B34" s="5" t="s">
        <v>45</v>
      </c>
      <c r="C34" s="5" t="s">
        <v>55</v>
      </c>
      <c r="D34" s="5" t="s">
        <v>47</v>
      </c>
      <c r="E34" s="5" t="s">
        <v>52</v>
      </c>
      <c r="F34" s="16">
        <v>4590</v>
      </c>
      <c r="G34" s="16">
        <v>2708.8</v>
      </c>
      <c r="H34" s="17">
        <f t="shared" si="0"/>
        <v>2708.8</v>
      </c>
      <c r="M34"/>
    </row>
    <row r="35" spans="1:13" x14ac:dyDescent="0.3">
      <c r="A35" s="15">
        <v>39570</v>
      </c>
      <c r="B35" s="5" t="s">
        <v>61</v>
      </c>
      <c r="C35" s="5" t="s">
        <v>67</v>
      </c>
      <c r="D35" s="5" t="s">
        <v>60</v>
      </c>
      <c r="E35" s="5" t="s">
        <v>48</v>
      </c>
      <c r="F35" s="16">
        <v>4335</v>
      </c>
      <c r="G35" s="16">
        <v>2956.8</v>
      </c>
      <c r="H35" s="17">
        <f t="shared" si="0"/>
        <v>2956.8</v>
      </c>
      <c r="M35"/>
    </row>
    <row r="36" spans="1:13" x14ac:dyDescent="0.3">
      <c r="A36" s="15">
        <v>39712</v>
      </c>
      <c r="B36" s="5" t="s">
        <v>45</v>
      </c>
      <c r="C36" s="5" t="s">
        <v>67</v>
      </c>
      <c r="D36" s="5" t="s">
        <v>42</v>
      </c>
      <c r="E36" s="5" t="s">
        <v>44</v>
      </c>
      <c r="F36" s="16">
        <v>7427</v>
      </c>
      <c r="G36" s="16">
        <v>2541.6</v>
      </c>
      <c r="H36" s="17">
        <f t="shared" si="0"/>
        <v>2541.6</v>
      </c>
      <c r="M36"/>
    </row>
    <row r="37" spans="1:13" x14ac:dyDescent="0.3">
      <c r="A37" s="15">
        <v>39694</v>
      </c>
      <c r="B37" s="5" t="s">
        <v>53</v>
      </c>
      <c r="C37" s="5" t="s">
        <v>67</v>
      </c>
      <c r="D37" s="5" t="s">
        <v>56</v>
      </c>
      <c r="E37" s="5" t="s">
        <v>48</v>
      </c>
      <c r="F37" s="16">
        <v>5559</v>
      </c>
      <c r="G37" s="16">
        <v>1125.5999999999999</v>
      </c>
      <c r="H37" s="17">
        <f t="shared" si="0"/>
        <v>1125.5999999999999</v>
      </c>
      <c r="M37"/>
    </row>
    <row r="38" spans="1:13" x14ac:dyDescent="0.3">
      <c r="A38" s="15">
        <v>39764</v>
      </c>
      <c r="B38" s="5" t="s">
        <v>57</v>
      </c>
      <c r="C38" s="5" t="s">
        <v>64</v>
      </c>
      <c r="D38" s="5" t="s">
        <v>58</v>
      </c>
      <c r="E38" s="5" t="s">
        <v>52</v>
      </c>
      <c r="F38" s="16">
        <v>2445</v>
      </c>
      <c r="G38" s="16">
        <v>2552.8000000000002</v>
      </c>
      <c r="H38" s="17">
        <f t="shared" si="0"/>
        <v>2552.8000000000002</v>
      </c>
      <c r="M38"/>
    </row>
    <row r="39" spans="1:13" x14ac:dyDescent="0.3">
      <c r="A39" s="15">
        <v>39470</v>
      </c>
      <c r="B39" s="5" t="s">
        <v>49</v>
      </c>
      <c r="C39" s="5" t="s">
        <v>41</v>
      </c>
      <c r="D39" s="5" t="s">
        <v>54</v>
      </c>
      <c r="E39" s="5" t="s">
        <v>52</v>
      </c>
      <c r="F39" s="16">
        <v>1806</v>
      </c>
      <c r="G39" s="16">
        <v>2584.8000000000002</v>
      </c>
      <c r="H39" s="17">
        <f t="shared" si="0"/>
        <v>2584.8000000000002</v>
      </c>
      <c r="M39"/>
    </row>
    <row r="40" spans="1:13" x14ac:dyDescent="0.3">
      <c r="A40" s="15">
        <v>39850</v>
      </c>
      <c r="B40" s="5" t="s">
        <v>49</v>
      </c>
      <c r="C40" s="5" t="s">
        <v>41</v>
      </c>
      <c r="D40" s="5" t="s">
        <v>56</v>
      </c>
      <c r="E40" s="5" t="s">
        <v>48</v>
      </c>
      <c r="F40" s="16">
        <v>2145</v>
      </c>
      <c r="G40" s="16">
        <v>4076</v>
      </c>
      <c r="H40" s="17">
        <f t="shared" si="0"/>
        <v>4076</v>
      </c>
      <c r="M40"/>
    </row>
    <row r="41" spans="1:13" x14ac:dyDescent="0.3">
      <c r="A41" s="15">
        <v>39468</v>
      </c>
      <c r="B41" s="5" t="s">
        <v>45</v>
      </c>
      <c r="C41" s="5" t="s">
        <v>41</v>
      </c>
      <c r="D41" s="5" t="s">
        <v>54</v>
      </c>
      <c r="E41" s="5" t="s">
        <v>52</v>
      </c>
      <c r="F41" s="16">
        <v>2956</v>
      </c>
      <c r="G41" s="16">
        <v>2611.1999999999998</v>
      </c>
      <c r="H41" s="17">
        <f t="shared" si="0"/>
        <v>2611.1999999999998</v>
      </c>
      <c r="M41"/>
    </row>
    <row r="42" spans="1:13" x14ac:dyDescent="0.3">
      <c r="A42" s="15">
        <v>39759</v>
      </c>
      <c r="B42" s="5" t="s">
        <v>59</v>
      </c>
      <c r="C42" s="5" t="s">
        <v>67</v>
      </c>
      <c r="D42" s="5" t="s">
        <v>54</v>
      </c>
      <c r="E42" s="5" t="s">
        <v>44</v>
      </c>
      <c r="F42" s="16">
        <v>2465</v>
      </c>
      <c r="G42" s="16">
        <v>1047.2</v>
      </c>
      <c r="H42" s="17">
        <f t="shared" si="0"/>
        <v>1047.2</v>
      </c>
      <c r="M42"/>
    </row>
    <row r="43" spans="1:13" x14ac:dyDescent="0.3">
      <c r="A43" s="15">
        <v>39764</v>
      </c>
      <c r="B43" s="5" t="s">
        <v>59</v>
      </c>
      <c r="C43" s="5" t="s">
        <v>67</v>
      </c>
      <c r="D43" s="5" t="s">
        <v>54</v>
      </c>
      <c r="E43" s="5" t="s">
        <v>48</v>
      </c>
      <c r="F43" s="16">
        <v>2729</v>
      </c>
      <c r="G43" s="16">
        <v>2448</v>
      </c>
      <c r="H43" s="17">
        <f t="shared" si="0"/>
        <v>2448</v>
      </c>
      <c r="M43"/>
    </row>
    <row r="44" spans="1:13" x14ac:dyDescent="0.3">
      <c r="A44" s="15">
        <v>39734</v>
      </c>
      <c r="B44" s="5" t="s">
        <v>61</v>
      </c>
      <c r="C44" s="5" t="s">
        <v>55</v>
      </c>
      <c r="D44" s="5" t="s">
        <v>60</v>
      </c>
      <c r="E44" s="5" t="s">
        <v>48</v>
      </c>
      <c r="F44" s="16">
        <v>5882</v>
      </c>
      <c r="G44" s="16">
        <v>3350.4</v>
      </c>
      <c r="H44" s="17">
        <f t="shared" si="0"/>
        <v>3350.4</v>
      </c>
      <c r="M44"/>
    </row>
    <row r="45" spans="1:13" x14ac:dyDescent="0.3">
      <c r="A45" s="15">
        <v>39680</v>
      </c>
      <c r="B45" s="5" t="s">
        <v>45</v>
      </c>
      <c r="C45" s="5" t="s">
        <v>55</v>
      </c>
      <c r="D45" s="5" t="s">
        <v>56</v>
      </c>
      <c r="E45" s="5" t="s">
        <v>44</v>
      </c>
      <c r="F45" s="16">
        <v>4725</v>
      </c>
      <c r="G45" s="16">
        <v>3920</v>
      </c>
      <c r="H45" s="17">
        <f t="shared" si="0"/>
        <v>3920</v>
      </c>
      <c r="M45"/>
    </row>
    <row r="46" spans="1:13" x14ac:dyDescent="0.3">
      <c r="A46" s="15">
        <v>39853</v>
      </c>
      <c r="B46" s="5" t="s">
        <v>45</v>
      </c>
      <c r="C46" s="5" t="s">
        <v>55</v>
      </c>
      <c r="D46" s="5" t="s">
        <v>56</v>
      </c>
      <c r="E46" s="5" t="s">
        <v>52</v>
      </c>
      <c r="F46" s="16">
        <v>1000</v>
      </c>
      <c r="G46" s="16">
        <v>3080</v>
      </c>
      <c r="H46" s="17">
        <f t="shared" si="0"/>
        <v>3080</v>
      </c>
      <c r="M46"/>
    </row>
    <row r="47" spans="1:13" x14ac:dyDescent="0.3">
      <c r="A47" s="15">
        <v>39854</v>
      </c>
      <c r="B47" s="5" t="s">
        <v>59</v>
      </c>
      <c r="C47" s="5" t="s">
        <v>46</v>
      </c>
      <c r="D47" s="5" t="s">
        <v>56</v>
      </c>
      <c r="E47" s="5" t="s">
        <v>52</v>
      </c>
      <c r="F47" s="16">
        <v>2611</v>
      </c>
      <c r="G47" s="16">
        <v>2318.4</v>
      </c>
      <c r="H47" s="17">
        <f t="shared" si="0"/>
        <v>2318.4</v>
      </c>
      <c r="M47"/>
    </row>
    <row r="48" spans="1:13" x14ac:dyDescent="0.3">
      <c r="A48" s="15">
        <v>39668</v>
      </c>
      <c r="B48" s="5" t="s">
        <v>40</v>
      </c>
      <c r="C48" s="5" t="s">
        <v>50</v>
      </c>
      <c r="D48" s="5" t="s">
        <v>54</v>
      </c>
      <c r="E48" s="5" t="s">
        <v>52</v>
      </c>
      <c r="F48" s="16">
        <v>3535</v>
      </c>
      <c r="G48" s="16">
        <v>2904</v>
      </c>
      <c r="H48" s="17">
        <f t="shared" si="0"/>
        <v>2904</v>
      </c>
      <c r="M48"/>
    </row>
    <row r="49" spans="1:13" x14ac:dyDescent="0.3">
      <c r="A49" s="15">
        <v>39855</v>
      </c>
      <c r="B49" s="5" t="s">
        <v>53</v>
      </c>
      <c r="C49" s="5" t="s">
        <v>62</v>
      </c>
      <c r="D49" s="5" t="s">
        <v>56</v>
      </c>
      <c r="E49" s="5" t="s">
        <v>52</v>
      </c>
      <c r="F49" s="16">
        <v>1830</v>
      </c>
      <c r="G49" s="16">
        <v>1135.2</v>
      </c>
      <c r="H49" s="17">
        <f t="shared" si="0"/>
        <v>1135.2</v>
      </c>
      <c r="M49"/>
    </row>
    <row r="50" spans="1:13" x14ac:dyDescent="0.3">
      <c r="A50" s="15">
        <v>39398</v>
      </c>
      <c r="B50" s="5" t="s">
        <v>40</v>
      </c>
      <c r="C50" s="5" t="s">
        <v>50</v>
      </c>
      <c r="D50" s="5" t="s">
        <v>68</v>
      </c>
      <c r="E50" s="5" t="s">
        <v>52</v>
      </c>
      <c r="F50" s="16">
        <v>3321</v>
      </c>
      <c r="G50" s="16">
        <v>3429.6</v>
      </c>
      <c r="H50" s="17">
        <f t="shared" si="0"/>
        <v>3429.6</v>
      </c>
      <c r="M50"/>
    </row>
    <row r="51" spans="1:13" x14ac:dyDescent="0.3">
      <c r="A51" s="15">
        <v>39856</v>
      </c>
      <c r="B51" s="5" t="s">
        <v>57</v>
      </c>
      <c r="C51" s="5" t="s">
        <v>62</v>
      </c>
      <c r="D51" s="5" t="s">
        <v>56</v>
      </c>
      <c r="E51" s="5" t="s">
        <v>48</v>
      </c>
      <c r="F51" s="16">
        <v>3434</v>
      </c>
      <c r="G51" s="16">
        <v>3644</v>
      </c>
      <c r="H51" s="17">
        <f t="shared" si="0"/>
        <v>3644</v>
      </c>
      <c r="M51"/>
    </row>
    <row r="52" spans="1:13" x14ac:dyDescent="0.3">
      <c r="A52" s="15">
        <v>39699</v>
      </c>
      <c r="B52" s="5" t="s">
        <v>49</v>
      </c>
      <c r="C52" s="5" t="s">
        <v>55</v>
      </c>
      <c r="D52" s="5" t="s">
        <v>54</v>
      </c>
      <c r="E52" s="5" t="s">
        <v>48</v>
      </c>
      <c r="F52" s="16">
        <v>2038</v>
      </c>
      <c r="G52" s="16">
        <v>2052</v>
      </c>
      <c r="H52" s="17">
        <f t="shared" si="0"/>
        <v>2052</v>
      </c>
      <c r="M52"/>
    </row>
    <row r="53" spans="1:13" x14ac:dyDescent="0.3">
      <c r="A53" s="15">
        <v>39652</v>
      </c>
      <c r="B53" s="5" t="s">
        <v>49</v>
      </c>
      <c r="C53" s="5" t="s">
        <v>55</v>
      </c>
      <c r="D53" s="5" t="s">
        <v>51</v>
      </c>
      <c r="E53" s="5" t="s">
        <v>44</v>
      </c>
      <c r="F53" s="16">
        <v>2288</v>
      </c>
      <c r="G53" s="16">
        <v>2087.1999999999998</v>
      </c>
      <c r="H53" s="17">
        <f t="shared" si="0"/>
        <v>2087.1999999999998</v>
      </c>
      <c r="M53"/>
    </row>
    <row r="54" spans="1:13" x14ac:dyDescent="0.3">
      <c r="A54" s="15">
        <v>39527</v>
      </c>
      <c r="B54" s="5" t="s">
        <v>57</v>
      </c>
      <c r="C54" s="5" t="s">
        <v>69</v>
      </c>
      <c r="D54" s="5" t="s">
        <v>60</v>
      </c>
      <c r="E54" s="5" t="s">
        <v>48</v>
      </c>
      <c r="F54" s="16">
        <v>3265</v>
      </c>
      <c r="G54" s="16">
        <v>2648</v>
      </c>
      <c r="H54" s="17">
        <f t="shared" si="0"/>
        <v>2648</v>
      </c>
      <c r="M54"/>
    </row>
    <row r="55" spans="1:13" x14ac:dyDescent="0.3">
      <c r="A55" s="15">
        <v>39729</v>
      </c>
      <c r="B55" s="5" t="s">
        <v>57</v>
      </c>
      <c r="C55" s="5" t="s">
        <v>69</v>
      </c>
      <c r="D55" s="5" t="s">
        <v>58</v>
      </c>
      <c r="E55" s="5" t="s">
        <v>44</v>
      </c>
      <c r="F55" s="16">
        <v>3396</v>
      </c>
      <c r="G55" s="16">
        <v>4988</v>
      </c>
      <c r="H55" s="17">
        <f t="shared" si="0"/>
        <v>4988</v>
      </c>
      <c r="M55"/>
    </row>
    <row r="56" spans="1:13" x14ac:dyDescent="0.3">
      <c r="A56" s="15">
        <v>39627</v>
      </c>
      <c r="B56" s="5" t="s">
        <v>53</v>
      </c>
      <c r="C56" s="5" t="s">
        <v>55</v>
      </c>
      <c r="D56" s="5" t="s">
        <v>42</v>
      </c>
      <c r="E56" s="5" t="s">
        <v>52</v>
      </c>
      <c r="F56" s="16">
        <v>4270</v>
      </c>
      <c r="G56" s="16">
        <v>3496</v>
      </c>
      <c r="H56" s="17">
        <f t="shared" si="0"/>
        <v>3496</v>
      </c>
      <c r="M56"/>
    </row>
    <row r="57" spans="1:13" x14ac:dyDescent="0.3">
      <c r="A57" s="15">
        <v>39672</v>
      </c>
      <c r="B57" s="5" t="s">
        <v>59</v>
      </c>
      <c r="C57" s="5" t="s">
        <v>69</v>
      </c>
      <c r="D57" s="5" t="s">
        <v>56</v>
      </c>
      <c r="E57" s="5" t="s">
        <v>44</v>
      </c>
      <c r="F57" s="16">
        <v>4098</v>
      </c>
      <c r="G57" s="16">
        <v>3680.8</v>
      </c>
      <c r="H57" s="17">
        <f t="shared" si="0"/>
        <v>3680.8</v>
      </c>
      <c r="M57"/>
    </row>
    <row r="58" spans="1:13" x14ac:dyDescent="0.3">
      <c r="A58" s="15">
        <v>39772</v>
      </c>
      <c r="B58" s="5" t="s">
        <v>57</v>
      </c>
      <c r="C58" s="5" t="s">
        <v>67</v>
      </c>
      <c r="D58" s="5" t="s">
        <v>42</v>
      </c>
      <c r="E58" s="5" t="s">
        <v>52</v>
      </c>
      <c r="F58" s="16">
        <v>5021</v>
      </c>
      <c r="G58" s="16">
        <v>3781.6</v>
      </c>
      <c r="H58" s="17">
        <f t="shared" si="0"/>
        <v>3781.6</v>
      </c>
      <c r="M58"/>
    </row>
    <row r="59" spans="1:13" x14ac:dyDescent="0.3">
      <c r="A59" s="15">
        <v>39856</v>
      </c>
      <c r="B59" s="5" t="s">
        <v>45</v>
      </c>
      <c r="C59" s="5" t="s">
        <v>67</v>
      </c>
      <c r="D59" s="5" t="s">
        <v>68</v>
      </c>
      <c r="E59" s="5" t="s">
        <v>52</v>
      </c>
      <c r="F59" s="16">
        <v>1488</v>
      </c>
      <c r="G59" s="16">
        <v>1568.8</v>
      </c>
      <c r="H59" s="17">
        <f t="shared" si="0"/>
        <v>1568.8</v>
      </c>
      <c r="M59"/>
    </row>
    <row r="60" spans="1:13" x14ac:dyDescent="0.3">
      <c r="A60" s="15">
        <v>39660</v>
      </c>
      <c r="B60" s="5" t="s">
        <v>49</v>
      </c>
      <c r="C60" s="5" t="s">
        <v>67</v>
      </c>
      <c r="D60" s="5" t="s">
        <v>56</v>
      </c>
      <c r="E60" s="5" t="s">
        <v>52</v>
      </c>
      <c r="F60" s="16">
        <v>4249</v>
      </c>
      <c r="G60" s="16">
        <v>3880.8</v>
      </c>
      <c r="H60" s="17">
        <f t="shared" si="0"/>
        <v>3880.8</v>
      </c>
      <c r="M60"/>
    </row>
    <row r="61" spans="1:13" x14ac:dyDescent="0.3">
      <c r="A61" s="15">
        <v>39562</v>
      </c>
      <c r="B61" s="5" t="s">
        <v>53</v>
      </c>
      <c r="C61" s="5" t="s">
        <v>65</v>
      </c>
      <c r="D61" s="5" t="s">
        <v>54</v>
      </c>
      <c r="E61" s="5" t="s">
        <v>52</v>
      </c>
      <c r="F61" s="16">
        <v>2310</v>
      </c>
      <c r="G61" s="16">
        <v>4056</v>
      </c>
      <c r="H61" s="17">
        <f t="shared" si="0"/>
        <v>4056</v>
      </c>
      <c r="M61"/>
    </row>
    <row r="62" spans="1:13" x14ac:dyDescent="0.3">
      <c r="A62" s="15">
        <v>39744</v>
      </c>
      <c r="B62" s="5" t="s">
        <v>45</v>
      </c>
      <c r="C62" s="5" t="s">
        <v>41</v>
      </c>
      <c r="D62" s="5" t="s">
        <v>54</v>
      </c>
      <c r="E62" s="5" t="s">
        <v>48</v>
      </c>
      <c r="F62" s="16">
        <v>2102</v>
      </c>
      <c r="G62" s="16">
        <v>4256</v>
      </c>
      <c r="H62" s="17">
        <f t="shared" si="0"/>
        <v>4256</v>
      </c>
      <c r="M62"/>
    </row>
    <row r="63" spans="1:13" x14ac:dyDescent="0.3">
      <c r="A63" s="15">
        <v>39437</v>
      </c>
      <c r="B63" s="5" t="s">
        <v>45</v>
      </c>
      <c r="C63" s="5" t="s">
        <v>41</v>
      </c>
      <c r="D63" s="5" t="s">
        <v>54</v>
      </c>
      <c r="E63" s="5" t="s">
        <v>44</v>
      </c>
      <c r="F63" s="16">
        <v>1962</v>
      </c>
      <c r="G63" s="16">
        <v>1876.8</v>
      </c>
      <c r="H63" s="17">
        <f t="shared" si="0"/>
        <v>1876.8</v>
      </c>
      <c r="M63"/>
    </row>
    <row r="64" spans="1:13" x14ac:dyDescent="0.3">
      <c r="A64" s="15">
        <v>39710</v>
      </c>
      <c r="B64" s="5" t="s">
        <v>57</v>
      </c>
      <c r="C64" s="5" t="s">
        <v>64</v>
      </c>
      <c r="D64" s="5" t="s">
        <v>47</v>
      </c>
      <c r="E64" s="5" t="s">
        <v>52</v>
      </c>
      <c r="F64" s="16">
        <v>2370</v>
      </c>
      <c r="G64" s="16">
        <v>4248</v>
      </c>
      <c r="H64" s="17">
        <f t="shared" si="0"/>
        <v>4248</v>
      </c>
      <c r="M64"/>
    </row>
    <row r="65" spans="1:13" x14ac:dyDescent="0.3">
      <c r="A65" s="15">
        <v>39469</v>
      </c>
      <c r="B65" s="5" t="s">
        <v>45</v>
      </c>
      <c r="C65" s="5" t="s">
        <v>64</v>
      </c>
      <c r="D65" s="5" t="s">
        <v>54</v>
      </c>
      <c r="E65" s="5" t="s">
        <v>52</v>
      </c>
      <c r="F65" s="16">
        <v>1182</v>
      </c>
      <c r="G65" s="16">
        <v>4844</v>
      </c>
      <c r="H65" s="17">
        <f t="shared" si="0"/>
        <v>4844</v>
      </c>
      <c r="M65"/>
    </row>
    <row r="66" spans="1:13" x14ac:dyDescent="0.3">
      <c r="A66" s="15">
        <v>39674</v>
      </c>
      <c r="B66" s="5" t="s">
        <v>57</v>
      </c>
      <c r="C66" s="5" t="s">
        <v>41</v>
      </c>
      <c r="D66" s="5" t="s">
        <v>54</v>
      </c>
      <c r="E66" s="5" t="s">
        <v>48</v>
      </c>
      <c r="F66" s="16">
        <v>1467</v>
      </c>
      <c r="G66" s="16">
        <v>1823.2</v>
      </c>
      <c r="H66" s="17">
        <f t="shared" si="0"/>
        <v>1823.2</v>
      </c>
      <c r="M66"/>
    </row>
    <row r="67" spans="1:13" x14ac:dyDescent="0.3">
      <c r="A67" s="15">
        <v>39860</v>
      </c>
      <c r="B67" s="5" t="s">
        <v>53</v>
      </c>
      <c r="C67" s="5" t="s">
        <v>64</v>
      </c>
      <c r="D67" s="5" t="s">
        <v>54</v>
      </c>
      <c r="E67" s="5" t="s">
        <v>52</v>
      </c>
      <c r="F67" s="16">
        <v>1465</v>
      </c>
      <c r="G67" s="16">
        <v>1063.2</v>
      </c>
      <c r="H67" s="17">
        <f t="shared" ref="H67:H105" si="1">G67</f>
        <v>1063.2</v>
      </c>
      <c r="M67"/>
    </row>
    <row r="68" spans="1:13" x14ac:dyDescent="0.3">
      <c r="A68" s="15">
        <v>39696</v>
      </c>
      <c r="B68" s="5" t="s">
        <v>40</v>
      </c>
      <c r="C68" s="5" t="s">
        <v>65</v>
      </c>
      <c r="D68" s="5" t="s">
        <v>54</v>
      </c>
      <c r="E68" s="5" t="s">
        <v>52</v>
      </c>
      <c r="F68" s="16">
        <v>5945</v>
      </c>
      <c r="G68" s="16">
        <v>4942.3999999999996</v>
      </c>
      <c r="H68" s="17">
        <f t="shared" si="1"/>
        <v>4942.3999999999996</v>
      </c>
      <c r="M68"/>
    </row>
    <row r="69" spans="1:13" x14ac:dyDescent="0.3">
      <c r="A69" s="15">
        <v>39668</v>
      </c>
      <c r="B69" s="5" t="s">
        <v>61</v>
      </c>
      <c r="C69" s="5" t="s">
        <v>66</v>
      </c>
      <c r="D69" s="5" t="s">
        <v>58</v>
      </c>
      <c r="E69" s="5" t="s">
        <v>52</v>
      </c>
      <c r="F69" s="16">
        <v>1918</v>
      </c>
      <c r="G69" s="16">
        <v>4968</v>
      </c>
      <c r="H69" s="17">
        <f t="shared" si="1"/>
        <v>4968</v>
      </c>
      <c r="M69"/>
    </row>
    <row r="70" spans="1:13" x14ac:dyDescent="0.3">
      <c r="A70" s="15">
        <v>39659</v>
      </c>
      <c r="B70" s="5" t="s">
        <v>61</v>
      </c>
      <c r="C70" s="5" t="s">
        <v>50</v>
      </c>
      <c r="D70" s="5" t="s">
        <v>54</v>
      </c>
      <c r="E70" s="5" t="s">
        <v>48</v>
      </c>
      <c r="F70" s="16">
        <v>4460</v>
      </c>
      <c r="G70" s="16">
        <v>4031.2</v>
      </c>
      <c r="H70" s="17">
        <f t="shared" si="1"/>
        <v>4031.2</v>
      </c>
      <c r="M70"/>
    </row>
    <row r="71" spans="1:13" x14ac:dyDescent="0.3">
      <c r="A71" s="15">
        <v>39724</v>
      </c>
      <c r="B71" s="5" t="s">
        <v>59</v>
      </c>
      <c r="C71" s="5" t="s">
        <v>66</v>
      </c>
      <c r="D71" s="5" t="s">
        <v>42</v>
      </c>
      <c r="E71" s="5" t="s">
        <v>52</v>
      </c>
      <c r="F71" s="16">
        <v>5676</v>
      </c>
      <c r="G71" s="16">
        <v>5387.2</v>
      </c>
      <c r="H71" s="17">
        <f t="shared" si="1"/>
        <v>5387.2</v>
      </c>
      <c r="M71"/>
    </row>
    <row r="72" spans="1:13" x14ac:dyDescent="0.3">
      <c r="A72" s="15">
        <v>39861</v>
      </c>
      <c r="B72" s="5" t="s">
        <v>59</v>
      </c>
      <c r="C72" s="5" t="s">
        <v>65</v>
      </c>
      <c r="D72" s="5" t="s">
        <v>42</v>
      </c>
      <c r="E72" s="5" t="s">
        <v>48</v>
      </c>
      <c r="F72" s="16">
        <v>5914</v>
      </c>
      <c r="G72" s="16">
        <v>5568</v>
      </c>
      <c r="H72" s="17">
        <f t="shared" si="1"/>
        <v>5568</v>
      </c>
      <c r="M72"/>
    </row>
    <row r="73" spans="1:13" x14ac:dyDescent="0.3">
      <c r="A73" s="15">
        <v>39684</v>
      </c>
      <c r="B73" s="5" t="s">
        <v>59</v>
      </c>
      <c r="C73" s="5" t="s">
        <v>65</v>
      </c>
      <c r="D73" s="5" t="s">
        <v>47</v>
      </c>
      <c r="E73" s="5" t="s">
        <v>44</v>
      </c>
      <c r="F73" s="16">
        <v>5845</v>
      </c>
      <c r="G73" s="16">
        <v>5644.8</v>
      </c>
      <c r="H73" s="17">
        <f t="shared" si="1"/>
        <v>5644.8</v>
      </c>
      <c r="M73"/>
    </row>
    <row r="74" spans="1:13" x14ac:dyDescent="0.3">
      <c r="A74" s="15">
        <v>39585</v>
      </c>
      <c r="B74" s="5" t="s">
        <v>49</v>
      </c>
      <c r="C74" s="5" t="s">
        <v>50</v>
      </c>
      <c r="D74" s="5" t="s">
        <v>58</v>
      </c>
      <c r="E74" s="5" t="s">
        <v>44</v>
      </c>
      <c r="F74" s="16">
        <v>4770</v>
      </c>
      <c r="G74" s="16">
        <v>4645.6000000000004</v>
      </c>
      <c r="H74" s="17">
        <f t="shared" si="1"/>
        <v>4645.6000000000004</v>
      </c>
      <c r="M74"/>
    </row>
    <row r="75" spans="1:13" x14ac:dyDescent="0.3">
      <c r="A75" s="15">
        <v>39708</v>
      </c>
      <c r="B75" s="5" t="s">
        <v>53</v>
      </c>
      <c r="C75" s="5" t="s">
        <v>62</v>
      </c>
      <c r="D75" s="5" t="s">
        <v>51</v>
      </c>
      <c r="E75" s="5" t="s">
        <v>52</v>
      </c>
      <c r="F75" s="16">
        <v>5133</v>
      </c>
      <c r="G75" s="16">
        <v>5694.4</v>
      </c>
      <c r="H75" s="17">
        <f t="shared" si="1"/>
        <v>5694.4</v>
      </c>
      <c r="M75"/>
    </row>
    <row r="76" spans="1:13" x14ac:dyDescent="0.3">
      <c r="A76" s="15">
        <v>39674</v>
      </c>
      <c r="B76" s="5" t="s">
        <v>53</v>
      </c>
      <c r="C76" s="5" t="s">
        <v>65</v>
      </c>
      <c r="D76" s="5" t="s">
        <v>56</v>
      </c>
      <c r="E76" s="5" t="s">
        <v>44</v>
      </c>
      <c r="F76" s="16">
        <v>7081</v>
      </c>
      <c r="G76" s="16">
        <v>5761.6</v>
      </c>
      <c r="H76" s="17">
        <f t="shared" si="1"/>
        <v>5761.6</v>
      </c>
      <c r="M76"/>
    </row>
    <row r="77" spans="1:13" x14ac:dyDescent="0.3">
      <c r="A77" s="15">
        <v>39863</v>
      </c>
      <c r="B77" s="5" t="s">
        <v>40</v>
      </c>
      <c r="C77" s="5" t="s">
        <v>41</v>
      </c>
      <c r="D77" s="5" t="s">
        <v>47</v>
      </c>
      <c r="E77" s="5" t="s">
        <v>52</v>
      </c>
      <c r="F77" s="16">
        <v>3115</v>
      </c>
      <c r="G77" s="16">
        <v>1020.8</v>
      </c>
      <c r="H77" s="17">
        <f t="shared" si="1"/>
        <v>1020.8</v>
      </c>
      <c r="M77"/>
    </row>
    <row r="78" spans="1:13" x14ac:dyDescent="0.3">
      <c r="A78" s="15">
        <v>39493</v>
      </c>
      <c r="B78" s="5" t="s">
        <v>61</v>
      </c>
      <c r="C78" s="5" t="s">
        <v>66</v>
      </c>
      <c r="D78" s="5" t="s">
        <v>51</v>
      </c>
      <c r="E78" s="5" t="s">
        <v>48</v>
      </c>
      <c r="F78" s="16">
        <v>2874</v>
      </c>
      <c r="G78" s="16">
        <v>2859.2</v>
      </c>
      <c r="H78" s="17">
        <f t="shared" si="1"/>
        <v>2859.2</v>
      </c>
      <c r="M78"/>
    </row>
    <row r="79" spans="1:13" x14ac:dyDescent="0.3">
      <c r="A79" s="15">
        <v>39776</v>
      </c>
      <c r="B79" s="5" t="s">
        <v>59</v>
      </c>
      <c r="C79" s="5" t="s">
        <v>66</v>
      </c>
      <c r="D79" s="5" t="s">
        <v>68</v>
      </c>
      <c r="E79" s="5" t="s">
        <v>48</v>
      </c>
      <c r="F79" s="16">
        <v>6686</v>
      </c>
      <c r="G79" s="16">
        <v>5767.2</v>
      </c>
      <c r="H79" s="17">
        <f t="shared" si="1"/>
        <v>5767.2</v>
      </c>
      <c r="M79"/>
    </row>
    <row r="80" spans="1:13" x14ac:dyDescent="0.3">
      <c r="A80" s="15">
        <v>39759</v>
      </c>
      <c r="B80" s="5" t="s">
        <v>61</v>
      </c>
      <c r="C80" s="5" t="s">
        <v>66</v>
      </c>
      <c r="D80" s="5" t="s">
        <v>54</v>
      </c>
      <c r="E80" s="5" t="s">
        <v>44</v>
      </c>
      <c r="F80" s="16">
        <v>2245</v>
      </c>
      <c r="G80" s="16">
        <v>2126.4</v>
      </c>
      <c r="H80" s="17">
        <f t="shared" si="1"/>
        <v>2126.4</v>
      </c>
      <c r="M80"/>
    </row>
    <row r="81" spans="1:13" x14ac:dyDescent="0.3">
      <c r="A81" s="15">
        <v>39679</v>
      </c>
      <c r="B81" s="5" t="s">
        <v>49</v>
      </c>
      <c r="C81" s="5" t="s">
        <v>50</v>
      </c>
      <c r="D81" s="5" t="s">
        <v>58</v>
      </c>
      <c r="E81" s="5" t="s">
        <v>48</v>
      </c>
      <c r="F81" s="16">
        <v>3895</v>
      </c>
      <c r="G81" s="16">
        <v>5878.4</v>
      </c>
      <c r="H81" s="17">
        <f t="shared" si="1"/>
        <v>5878.4</v>
      </c>
      <c r="M81"/>
    </row>
    <row r="82" spans="1:13" x14ac:dyDescent="0.3">
      <c r="A82" s="15">
        <v>39700</v>
      </c>
      <c r="B82" s="5" t="s">
        <v>45</v>
      </c>
      <c r="C82" s="5" t="s">
        <v>66</v>
      </c>
      <c r="D82" s="5" t="s">
        <v>54</v>
      </c>
      <c r="E82" s="5" t="s">
        <v>48</v>
      </c>
      <c r="F82" s="16">
        <v>3885</v>
      </c>
      <c r="G82" s="16">
        <v>2860</v>
      </c>
      <c r="H82" s="17">
        <f t="shared" si="1"/>
        <v>2860</v>
      </c>
      <c r="M82"/>
    </row>
    <row r="83" spans="1:13" x14ac:dyDescent="0.3">
      <c r="A83" s="15">
        <v>39431</v>
      </c>
      <c r="B83" s="5" t="s">
        <v>53</v>
      </c>
      <c r="C83" s="5" t="s">
        <v>66</v>
      </c>
      <c r="D83" s="5" t="s">
        <v>47</v>
      </c>
      <c r="E83" s="5" t="s">
        <v>44</v>
      </c>
      <c r="F83" s="16">
        <v>1727</v>
      </c>
      <c r="G83" s="16">
        <v>4356</v>
      </c>
      <c r="H83" s="17">
        <f t="shared" si="1"/>
        <v>4356</v>
      </c>
      <c r="M83"/>
    </row>
    <row r="84" spans="1:13" x14ac:dyDescent="0.3">
      <c r="A84" s="15">
        <v>39713</v>
      </c>
      <c r="B84" s="5" t="s">
        <v>49</v>
      </c>
      <c r="C84" s="5" t="s">
        <v>66</v>
      </c>
      <c r="D84" s="5" t="s">
        <v>54</v>
      </c>
      <c r="E84" s="5" t="s">
        <v>48</v>
      </c>
      <c r="F84" s="16">
        <v>3180</v>
      </c>
      <c r="G84" s="16">
        <v>3002.4</v>
      </c>
      <c r="H84" s="17">
        <f t="shared" si="1"/>
        <v>3002.4</v>
      </c>
      <c r="M84"/>
    </row>
    <row r="85" spans="1:13" x14ac:dyDescent="0.3">
      <c r="A85" s="15">
        <v>39695</v>
      </c>
      <c r="B85" s="5" t="s">
        <v>57</v>
      </c>
      <c r="C85" s="5" t="s">
        <v>66</v>
      </c>
      <c r="D85" s="5" t="s">
        <v>51</v>
      </c>
      <c r="E85" s="5" t="s">
        <v>44</v>
      </c>
      <c r="F85" s="16">
        <v>4295</v>
      </c>
      <c r="G85" s="16">
        <v>1752</v>
      </c>
      <c r="H85" s="17">
        <f t="shared" si="1"/>
        <v>1752</v>
      </c>
      <c r="M85"/>
    </row>
    <row r="86" spans="1:13" x14ac:dyDescent="0.3">
      <c r="A86" s="15">
        <v>39720</v>
      </c>
      <c r="B86" s="5" t="s">
        <v>57</v>
      </c>
      <c r="C86" s="5" t="s">
        <v>66</v>
      </c>
      <c r="D86" s="5" t="s">
        <v>58</v>
      </c>
      <c r="E86" s="5" t="s">
        <v>44</v>
      </c>
      <c r="F86" s="16">
        <v>4701</v>
      </c>
      <c r="G86" s="16">
        <v>2774.4</v>
      </c>
      <c r="H86" s="17">
        <f t="shared" si="1"/>
        <v>2774.4</v>
      </c>
      <c r="M86"/>
    </row>
    <row r="87" spans="1:13" x14ac:dyDescent="0.3">
      <c r="A87" s="15">
        <v>39595</v>
      </c>
      <c r="B87" s="5" t="s">
        <v>53</v>
      </c>
      <c r="C87" s="5" t="s">
        <v>55</v>
      </c>
      <c r="D87" s="5" t="s">
        <v>47</v>
      </c>
      <c r="E87" s="5" t="s">
        <v>52</v>
      </c>
      <c r="F87" s="16">
        <v>1460</v>
      </c>
      <c r="G87" s="16">
        <v>5952</v>
      </c>
      <c r="H87" s="17">
        <f t="shared" si="1"/>
        <v>5952</v>
      </c>
      <c r="M87"/>
    </row>
    <row r="88" spans="1:13" x14ac:dyDescent="0.3">
      <c r="A88" s="15">
        <v>39410</v>
      </c>
      <c r="B88" s="5" t="s">
        <v>59</v>
      </c>
      <c r="C88" s="5" t="s">
        <v>66</v>
      </c>
      <c r="D88" s="5" t="s">
        <v>54</v>
      </c>
      <c r="E88" s="5" t="s">
        <v>48</v>
      </c>
      <c r="F88" s="16">
        <v>3622</v>
      </c>
      <c r="G88" s="16">
        <v>3432.8</v>
      </c>
      <c r="H88" s="17">
        <f t="shared" si="1"/>
        <v>3432.8</v>
      </c>
      <c r="M88"/>
    </row>
    <row r="89" spans="1:13" x14ac:dyDescent="0.3">
      <c r="A89" s="15">
        <v>39593</v>
      </c>
      <c r="B89" s="5" t="s">
        <v>59</v>
      </c>
      <c r="C89" s="5" t="s">
        <v>66</v>
      </c>
      <c r="D89" s="5" t="s">
        <v>58</v>
      </c>
      <c r="E89" s="5" t="s">
        <v>44</v>
      </c>
      <c r="F89" s="16">
        <v>1618</v>
      </c>
      <c r="G89" s="16">
        <v>4884</v>
      </c>
      <c r="H89" s="17">
        <f t="shared" si="1"/>
        <v>4884</v>
      </c>
      <c r="M89"/>
    </row>
    <row r="90" spans="1:13" x14ac:dyDescent="0.3">
      <c r="A90" s="15">
        <v>39652</v>
      </c>
      <c r="B90" s="5" t="s">
        <v>59</v>
      </c>
      <c r="C90" s="5" t="s">
        <v>66</v>
      </c>
      <c r="D90" s="5" t="s">
        <v>54</v>
      </c>
      <c r="E90" s="5" t="s">
        <v>63</v>
      </c>
      <c r="F90" s="16">
        <v>1900</v>
      </c>
      <c r="G90" s="16">
        <v>2008</v>
      </c>
      <c r="H90" s="17">
        <f t="shared" si="1"/>
        <v>2008</v>
      </c>
      <c r="M90"/>
    </row>
    <row r="91" spans="1:13" x14ac:dyDescent="0.3">
      <c r="A91" s="15">
        <v>39736</v>
      </c>
      <c r="B91" s="5" t="s">
        <v>49</v>
      </c>
      <c r="C91" s="5" t="s">
        <v>41</v>
      </c>
      <c r="D91" s="5" t="s">
        <v>54</v>
      </c>
      <c r="E91" s="5" t="s">
        <v>44</v>
      </c>
      <c r="F91" s="16">
        <v>6935</v>
      </c>
      <c r="G91" s="16">
        <v>6275.2</v>
      </c>
      <c r="H91" s="17">
        <f t="shared" si="1"/>
        <v>6275.2</v>
      </c>
      <c r="M91"/>
    </row>
    <row r="92" spans="1:13" x14ac:dyDescent="0.3">
      <c r="A92" s="15">
        <v>39664</v>
      </c>
      <c r="B92" s="5" t="s">
        <v>53</v>
      </c>
      <c r="C92" s="5" t="s">
        <v>46</v>
      </c>
      <c r="D92" s="5" t="s">
        <v>42</v>
      </c>
      <c r="E92" s="5" t="s">
        <v>48</v>
      </c>
      <c r="F92" s="16">
        <v>4549</v>
      </c>
      <c r="G92" s="16">
        <v>6342.4</v>
      </c>
      <c r="H92" s="17">
        <f t="shared" si="1"/>
        <v>6342.4</v>
      </c>
      <c r="M92"/>
    </row>
    <row r="93" spans="1:13" x14ac:dyDescent="0.3">
      <c r="A93" s="15">
        <v>39692</v>
      </c>
      <c r="B93" s="5" t="s">
        <v>45</v>
      </c>
      <c r="C93" s="5" t="s">
        <v>50</v>
      </c>
      <c r="D93" s="5" t="s">
        <v>54</v>
      </c>
      <c r="E93" s="5" t="s">
        <v>44</v>
      </c>
      <c r="F93" s="16">
        <v>6982</v>
      </c>
      <c r="G93" s="16">
        <v>6626.4</v>
      </c>
      <c r="H93" s="17">
        <f t="shared" si="1"/>
        <v>6626.4</v>
      </c>
      <c r="M93"/>
    </row>
    <row r="94" spans="1:13" x14ac:dyDescent="0.3">
      <c r="A94" s="15">
        <v>39689</v>
      </c>
      <c r="B94" s="5" t="s">
        <v>61</v>
      </c>
      <c r="C94" s="5" t="s">
        <v>64</v>
      </c>
      <c r="D94" s="5" t="s">
        <v>56</v>
      </c>
      <c r="E94" s="5" t="s">
        <v>44</v>
      </c>
      <c r="F94" s="16">
        <v>4195</v>
      </c>
      <c r="G94" s="16">
        <v>3576</v>
      </c>
      <c r="H94" s="17">
        <f t="shared" si="1"/>
        <v>3576</v>
      </c>
      <c r="M94"/>
    </row>
    <row r="95" spans="1:13" x14ac:dyDescent="0.3">
      <c r="A95" s="15">
        <v>39629</v>
      </c>
      <c r="B95" s="5" t="s">
        <v>40</v>
      </c>
      <c r="C95" s="5" t="s">
        <v>62</v>
      </c>
      <c r="D95" s="5" t="s">
        <v>54</v>
      </c>
      <c r="E95" s="5" t="s">
        <v>48</v>
      </c>
      <c r="F95" s="16">
        <v>4994</v>
      </c>
      <c r="G95" s="16">
        <v>6904</v>
      </c>
      <c r="H95" s="17">
        <f t="shared" si="1"/>
        <v>6904</v>
      </c>
      <c r="M95"/>
    </row>
    <row r="96" spans="1:13" x14ac:dyDescent="0.3">
      <c r="A96" s="15">
        <v>39549</v>
      </c>
      <c r="B96" s="5" t="s">
        <v>45</v>
      </c>
      <c r="C96" s="5" t="s">
        <v>64</v>
      </c>
      <c r="D96" s="5" t="s">
        <v>54</v>
      </c>
      <c r="E96" s="5" t="s">
        <v>44</v>
      </c>
      <c r="F96" s="16">
        <v>4587</v>
      </c>
      <c r="G96" s="16">
        <v>3333.6</v>
      </c>
      <c r="H96" s="17">
        <f t="shared" si="1"/>
        <v>3333.6</v>
      </c>
      <c r="M96"/>
    </row>
    <row r="97" spans="1:13" x14ac:dyDescent="0.3">
      <c r="A97" s="15">
        <v>39662</v>
      </c>
      <c r="B97" s="5" t="s">
        <v>45</v>
      </c>
      <c r="C97" s="5" t="s">
        <v>64</v>
      </c>
      <c r="D97" s="5" t="s">
        <v>58</v>
      </c>
      <c r="E97" s="5" t="s">
        <v>48</v>
      </c>
      <c r="F97" s="16">
        <v>2395</v>
      </c>
      <c r="G97" s="16">
        <v>1071.2</v>
      </c>
      <c r="H97" s="17">
        <f t="shared" si="1"/>
        <v>1071.2</v>
      </c>
      <c r="M97"/>
    </row>
    <row r="98" spans="1:13" x14ac:dyDescent="0.3">
      <c r="A98" s="15">
        <v>39774</v>
      </c>
      <c r="B98" s="5" t="s">
        <v>45</v>
      </c>
      <c r="C98" s="5" t="s">
        <v>64</v>
      </c>
      <c r="D98" s="5" t="s">
        <v>54</v>
      </c>
      <c r="E98" s="5" t="s">
        <v>48</v>
      </c>
      <c r="F98" s="16">
        <v>2182</v>
      </c>
      <c r="G98" s="16">
        <v>4808.8</v>
      </c>
      <c r="H98" s="17">
        <f t="shared" si="1"/>
        <v>4808.8</v>
      </c>
      <c r="M98"/>
    </row>
    <row r="99" spans="1:13" x14ac:dyDescent="0.3">
      <c r="A99" s="15">
        <v>39728</v>
      </c>
      <c r="B99" s="5" t="s">
        <v>53</v>
      </c>
      <c r="C99" s="5" t="s">
        <v>64</v>
      </c>
      <c r="D99" s="5" t="s">
        <v>56</v>
      </c>
      <c r="E99" s="5" t="s">
        <v>48</v>
      </c>
      <c r="F99" s="16">
        <v>2293</v>
      </c>
      <c r="G99" s="16">
        <v>4155.2</v>
      </c>
      <c r="H99" s="17">
        <f t="shared" si="1"/>
        <v>4155.2</v>
      </c>
      <c r="M99"/>
    </row>
    <row r="100" spans="1:13" x14ac:dyDescent="0.3">
      <c r="A100" s="15">
        <v>39752</v>
      </c>
      <c r="B100" s="5" t="s">
        <v>53</v>
      </c>
      <c r="C100" s="5" t="s">
        <v>64</v>
      </c>
      <c r="D100" s="5" t="s">
        <v>60</v>
      </c>
      <c r="E100" s="5" t="s">
        <v>63</v>
      </c>
      <c r="F100" s="16">
        <v>8546</v>
      </c>
      <c r="G100" s="16">
        <v>2527.1999999999998</v>
      </c>
      <c r="H100" s="17">
        <f t="shared" si="1"/>
        <v>2527.1999999999998</v>
      </c>
      <c r="M100"/>
    </row>
    <row r="101" spans="1:13" x14ac:dyDescent="0.3">
      <c r="A101" s="15">
        <v>39764</v>
      </c>
      <c r="B101" s="5" t="s">
        <v>40</v>
      </c>
      <c r="C101" s="5" t="s">
        <v>50</v>
      </c>
      <c r="D101" s="5" t="s">
        <v>56</v>
      </c>
      <c r="E101" s="5" t="s">
        <v>48</v>
      </c>
      <c r="F101" s="16">
        <v>9295</v>
      </c>
      <c r="G101" s="16">
        <v>7305.6</v>
      </c>
      <c r="H101" s="17">
        <f t="shared" si="1"/>
        <v>7305.6</v>
      </c>
      <c r="M101"/>
    </row>
    <row r="102" spans="1:13" x14ac:dyDescent="0.3">
      <c r="A102" s="15">
        <v>39714</v>
      </c>
      <c r="B102" s="5" t="s">
        <v>45</v>
      </c>
      <c r="C102" s="5" t="s">
        <v>41</v>
      </c>
      <c r="D102" s="5" t="s">
        <v>68</v>
      </c>
      <c r="E102" s="5" t="s">
        <v>48</v>
      </c>
      <c r="F102" s="16">
        <v>8900</v>
      </c>
      <c r="G102" s="16">
        <v>7631.2</v>
      </c>
      <c r="H102" s="17">
        <f t="shared" si="1"/>
        <v>7631.2</v>
      </c>
      <c r="M102"/>
    </row>
    <row r="103" spans="1:13" x14ac:dyDescent="0.3">
      <c r="A103" s="15">
        <v>39556</v>
      </c>
      <c r="B103" s="5" t="s">
        <v>49</v>
      </c>
      <c r="C103" s="5" t="s">
        <v>55</v>
      </c>
      <c r="D103" s="5" t="s">
        <v>54</v>
      </c>
      <c r="E103" s="5" t="s">
        <v>52</v>
      </c>
      <c r="F103" s="16">
        <v>9214</v>
      </c>
      <c r="G103" s="16">
        <v>8476</v>
      </c>
      <c r="H103" s="17">
        <f t="shared" si="1"/>
        <v>8476</v>
      </c>
      <c r="M103"/>
    </row>
    <row r="104" spans="1:13" x14ac:dyDescent="0.3">
      <c r="A104" s="15">
        <v>39863</v>
      </c>
      <c r="B104" s="5" t="s">
        <v>57</v>
      </c>
      <c r="C104" s="5" t="s">
        <v>69</v>
      </c>
      <c r="D104" s="5" t="s">
        <v>56</v>
      </c>
      <c r="E104" s="5" t="s">
        <v>52</v>
      </c>
      <c r="F104" s="16">
        <v>5423</v>
      </c>
      <c r="G104" s="16">
        <v>2817.6</v>
      </c>
      <c r="H104" s="17">
        <f t="shared" si="1"/>
        <v>2817.6</v>
      </c>
      <c r="M104"/>
    </row>
    <row r="105" spans="1:13" x14ac:dyDescent="0.3">
      <c r="A105" s="15">
        <v>39476</v>
      </c>
      <c r="B105" s="5" t="s">
        <v>49</v>
      </c>
      <c r="C105" s="5" t="s">
        <v>64</v>
      </c>
      <c r="D105" s="5" t="s">
        <v>51</v>
      </c>
      <c r="E105" s="5" t="s">
        <v>48</v>
      </c>
      <c r="F105" s="16">
        <v>7524</v>
      </c>
      <c r="G105" s="16">
        <v>3095.2</v>
      </c>
      <c r="H105" s="17">
        <f t="shared" si="1"/>
        <v>3095.2</v>
      </c>
      <c r="M105"/>
    </row>
  </sheetData>
  <conditionalFormatting sqref="A2:H105">
    <cfRule type="expression" dxfId="1" priority="2">
      <formula>$J$2=$C2</formula>
    </cfRule>
  </conditionalFormatting>
  <conditionalFormatting sqref="M2:M11">
    <cfRule type="expression" dxfId="0" priority="1">
      <formula>$J$2=$C2</formula>
    </cfRule>
  </conditionalFormatting>
  <dataValidations count="1">
    <dataValidation type="list" allowBlank="1" showInputMessage="1" showErrorMessage="1" promptTitle="SELECIONE O CLIENTE" prompt="COMPRAS DESTACADAS!!!" sqref="J2" xr:uid="{A6E6B780-790E-4C7B-B4D4-9BD4A5F9678F}">
      <formula1>$M$2:$M$11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G13"/>
  <sheetViews>
    <sheetView zoomScale="140" zoomScaleNormal="140" workbookViewId="0">
      <selection activeCell="F7" sqref="F7"/>
    </sheetView>
  </sheetViews>
  <sheetFormatPr defaultColWidth="9.109375" defaultRowHeight="14.4" x14ac:dyDescent="0.3"/>
  <cols>
    <col min="1" max="1" width="9.44140625" style="5" bestFit="1" customWidth="1"/>
    <col min="2" max="4" width="6.33203125" style="5" bestFit="1" customWidth="1"/>
    <col min="5" max="5" width="6.21875" style="5" customWidth="1"/>
    <col min="6" max="6" width="15.6640625" style="5" customWidth="1"/>
    <col min="7" max="7" width="8.88671875" style="5" bestFit="1" customWidth="1"/>
    <col min="8" max="16384" width="9.109375" style="5"/>
  </cols>
  <sheetData>
    <row r="1" spans="1:7" x14ac:dyDescent="0.3">
      <c r="A1" s="41" t="s">
        <v>2</v>
      </c>
      <c r="B1" s="41"/>
      <c r="C1" s="41"/>
      <c r="D1" s="41"/>
      <c r="E1" s="41"/>
      <c r="F1" s="41"/>
      <c r="G1" s="41"/>
    </row>
    <row r="3" spans="1:7" x14ac:dyDescent="0.3">
      <c r="A3" s="1" t="s">
        <v>13</v>
      </c>
      <c r="B3" s="1" t="s">
        <v>14</v>
      </c>
      <c r="C3" s="1" t="s">
        <v>15</v>
      </c>
      <c r="D3" s="1" t="s">
        <v>16</v>
      </c>
      <c r="E3" s="1" t="s">
        <v>0</v>
      </c>
      <c r="F3" s="1" t="s">
        <v>1</v>
      </c>
      <c r="G3" s="1" t="s">
        <v>17</v>
      </c>
    </row>
    <row r="4" spans="1:7" x14ac:dyDescent="0.3">
      <c r="A4" s="2" t="s">
        <v>3</v>
      </c>
      <c r="B4" s="6">
        <v>10</v>
      </c>
      <c r="C4" s="6">
        <v>10</v>
      </c>
      <c r="D4" s="6">
        <v>8</v>
      </c>
      <c r="E4" s="6">
        <f>AVERAGE(B4:D4)</f>
        <v>9.3333333333333339</v>
      </c>
      <c r="F4" s="3" t="str">
        <f>IF(E4&gt;=5,"Aprovado","Reprovado")</f>
        <v>Aprovado</v>
      </c>
      <c r="G4" s="3" t="str">
        <f>IF(E4&gt;=9,"A",IF(E4&gt;=7,"B",IF(E4&gt;=5,"C",IF(E4&gt;=3,"D","E"))))</f>
        <v>A</v>
      </c>
    </row>
    <row r="5" spans="1:7" x14ac:dyDescent="0.3">
      <c r="A5" s="2" t="s">
        <v>4</v>
      </c>
      <c r="B5" s="6">
        <v>6.5</v>
      </c>
      <c r="C5" s="6">
        <v>3</v>
      </c>
      <c r="D5" s="6">
        <v>2.5</v>
      </c>
      <c r="E5" s="6">
        <f t="shared" ref="E5:E13" si="0">AVERAGE(B5:D5)</f>
        <v>4</v>
      </c>
      <c r="F5" s="3" t="str">
        <f t="shared" ref="F5:F13" si="1">IF(E5&gt;=5,"Aprovado","Reprovado")</f>
        <v>Reprovado</v>
      </c>
      <c r="G5" s="3" t="str">
        <f t="shared" ref="G5:G13" si="2">IF(E5&gt;=9,"A",IF(E5&gt;=7,"B",IF(E5&gt;=5,"C",IF(E5&gt;=3,"D","E"))))</f>
        <v>D</v>
      </c>
    </row>
    <row r="6" spans="1:7" x14ac:dyDescent="0.3">
      <c r="A6" s="2" t="s">
        <v>5</v>
      </c>
      <c r="B6" s="6">
        <v>0</v>
      </c>
      <c r="C6" s="6">
        <v>5</v>
      </c>
      <c r="D6" s="6">
        <v>3</v>
      </c>
      <c r="E6" s="6">
        <f t="shared" si="0"/>
        <v>2.6666666666666665</v>
      </c>
      <c r="F6" s="3" t="str">
        <f t="shared" si="1"/>
        <v>Reprovado</v>
      </c>
      <c r="G6" s="3" t="str">
        <f t="shared" si="2"/>
        <v>E</v>
      </c>
    </row>
    <row r="7" spans="1:7" x14ac:dyDescent="0.3">
      <c r="A7" s="2" t="s">
        <v>6</v>
      </c>
      <c r="B7" s="6">
        <v>1.5</v>
      </c>
      <c r="C7" s="6">
        <v>1.5</v>
      </c>
      <c r="D7" s="6">
        <v>3</v>
      </c>
      <c r="E7" s="6">
        <f t="shared" si="0"/>
        <v>2</v>
      </c>
      <c r="F7" s="3" t="str">
        <f t="shared" si="1"/>
        <v>Reprovado</v>
      </c>
      <c r="G7" s="3" t="str">
        <f t="shared" si="2"/>
        <v>E</v>
      </c>
    </row>
    <row r="8" spans="1:7" x14ac:dyDescent="0.3">
      <c r="A8" s="2" t="s">
        <v>7</v>
      </c>
      <c r="B8" s="6">
        <v>9</v>
      </c>
      <c r="C8" s="6">
        <v>5.5</v>
      </c>
      <c r="D8" s="6">
        <v>9.5</v>
      </c>
      <c r="E8" s="6">
        <f t="shared" si="0"/>
        <v>8</v>
      </c>
      <c r="F8" s="3" t="str">
        <f t="shared" si="1"/>
        <v>Aprovado</v>
      </c>
      <c r="G8" s="3" t="str">
        <f t="shared" si="2"/>
        <v>B</v>
      </c>
    </row>
    <row r="9" spans="1:7" x14ac:dyDescent="0.3">
      <c r="A9" s="2" t="s">
        <v>8</v>
      </c>
      <c r="B9" s="6">
        <v>8.5</v>
      </c>
      <c r="C9" s="6">
        <v>10</v>
      </c>
      <c r="D9" s="6">
        <v>10</v>
      </c>
      <c r="E9" s="6">
        <f t="shared" si="0"/>
        <v>9.5</v>
      </c>
      <c r="F9" s="3" t="str">
        <f t="shared" si="1"/>
        <v>Aprovado</v>
      </c>
      <c r="G9" s="3" t="str">
        <f t="shared" si="2"/>
        <v>A</v>
      </c>
    </row>
    <row r="10" spans="1:7" x14ac:dyDescent="0.3">
      <c r="A10" s="2" t="s">
        <v>9</v>
      </c>
      <c r="B10" s="6">
        <v>1.5</v>
      </c>
      <c r="C10" s="6">
        <v>5.5</v>
      </c>
      <c r="D10" s="6">
        <v>6.5</v>
      </c>
      <c r="E10" s="6">
        <f t="shared" si="0"/>
        <v>4.5</v>
      </c>
      <c r="F10" s="3" t="str">
        <f t="shared" si="1"/>
        <v>Reprovado</v>
      </c>
      <c r="G10" s="3" t="str">
        <f t="shared" si="2"/>
        <v>D</v>
      </c>
    </row>
    <row r="11" spans="1:7" x14ac:dyDescent="0.3">
      <c r="A11" s="2" t="s">
        <v>10</v>
      </c>
      <c r="B11" s="6">
        <v>7</v>
      </c>
      <c r="C11" s="6">
        <v>7</v>
      </c>
      <c r="D11" s="6">
        <v>10</v>
      </c>
      <c r="E11" s="6">
        <f t="shared" si="0"/>
        <v>8</v>
      </c>
      <c r="F11" s="3" t="str">
        <f t="shared" si="1"/>
        <v>Aprovado</v>
      </c>
      <c r="G11" s="3" t="str">
        <f t="shared" si="2"/>
        <v>B</v>
      </c>
    </row>
    <row r="12" spans="1:7" x14ac:dyDescent="0.3">
      <c r="A12" s="2" t="s">
        <v>11</v>
      </c>
      <c r="B12" s="6">
        <v>7</v>
      </c>
      <c r="C12" s="6">
        <v>9.5</v>
      </c>
      <c r="D12" s="6">
        <v>3</v>
      </c>
      <c r="E12" s="6">
        <f t="shared" si="0"/>
        <v>6.5</v>
      </c>
      <c r="F12" s="3" t="str">
        <f t="shared" si="1"/>
        <v>Aprovado</v>
      </c>
      <c r="G12" s="3" t="str">
        <f t="shared" si="2"/>
        <v>C</v>
      </c>
    </row>
    <row r="13" spans="1:7" x14ac:dyDescent="0.3">
      <c r="A13" s="2" t="s">
        <v>12</v>
      </c>
      <c r="B13" s="6">
        <v>2</v>
      </c>
      <c r="C13" s="6">
        <v>5</v>
      </c>
      <c r="D13" s="6">
        <v>5</v>
      </c>
      <c r="E13" s="6">
        <f t="shared" si="0"/>
        <v>4</v>
      </c>
      <c r="F13" s="3" t="str">
        <f t="shared" si="1"/>
        <v>Reprovado</v>
      </c>
      <c r="G13" s="3" t="str">
        <f t="shared" si="2"/>
        <v>D</v>
      </c>
    </row>
  </sheetData>
  <mergeCells count="1">
    <mergeCell ref="A1:G1"/>
  </mergeCells>
  <conditionalFormatting sqref="B4:E13">
    <cfRule type="cellIs" dxfId="29" priority="12" operator="greaterThan">
      <formula>8</formula>
    </cfRule>
    <cfRule type="cellIs" dxfId="28" priority="11" operator="lessThan">
      <formula>4</formula>
    </cfRule>
    <cfRule type="cellIs" dxfId="27" priority="10" operator="between">
      <formula>4</formula>
      <formula>8</formula>
    </cfRule>
  </conditionalFormatting>
  <conditionalFormatting sqref="F4:F13">
    <cfRule type="cellIs" dxfId="26" priority="5" operator="equal">
      <formula>"APROVADO"</formula>
    </cfRule>
    <cfRule type="cellIs" dxfId="25" priority="4" operator="equal">
      <formula>"REPROVADO"</formula>
    </cfRule>
  </conditionalFormatting>
  <conditionalFormatting sqref="G4:G13">
    <cfRule type="cellIs" dxfId="24" priority="3" operator="equal">
      <formula>"A"</formula>
    </cfRule>
    <cfRule type="cellIs" dxfId="23" priority="2" operator="equal">
      <formula>"E"</formula>
    </cfRule>
  </conditionalFormatting>
  <conditionalFormatting sqref="E4:E13">
    <cfRule type="iconSet" priority="1">
      <iconSet iconSet="3TrafficLights2" showValue="0">
        <cfvo type="percent" val="0"/>
        <cfvo type="num" val="5"/>
        <cfvo type="num" val="5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/>
  <dimension ref="A1:G13"/>
  <sheetViews>
    <sheetView topLeftCell="A2" zoomScale="160" zoomScaleNormal="160" workbookViewId="0">
      <selection activeCell="E4" sqref="E4"/>
    </sheetView>
  </sheetViews>
  <sheetFormatPr defaultColWidth="9.109375" defaultRowHeight="14.4" x14ac:dyDescent="0.3"/>
  <cols>
    <col min="1" max="1" width="9.44140625" style="5" bestFit="1" customWidth="1"/>
    <col min="2" max="4" width="6.33203125" style="5" bestFit="1" customWidth="1"/>
    <col min="5" max="5" width="6.6640625" style="5" bestFit="1" customWidth="1"/>
    <col min="6" max="6" width="10.5546875" style="5" bestFit="1" customWidth="1"/>
    <col min="7" max="7" width="8.88671875" style="5" bestFit="1" customWidth="1"/>
    <col min="8" max="16384" width="9.109375" style="5"/>
  </cols>
  <sheetData>
    <row r="1" spans="1:7" x14ac:dyDescent="0.3">
      <c r="A1" s="41" t="s">
        <v>2</v>
      </c>
      <c r="B1" s="41"/>
      <c r="C1" s="41"/>
      <c r="D1" s="41"/>
      <c r="E1" s="41"/>
      <c r="F1" s="41"/>
      <c r="G1" s="41"/>
    </row>
    <row r="3" spans="1:7" x14ac:dyDescent="0.3">
      <c r="A3" s="1" t="s">
        <v>13</v>
      </c>
      <c r="B3" s="1" t="s">
        <v>14</v>
      </c>
      <c r="C3" s="1" t="s">
        <v>15</v>
      </c>
      <c r="D3" s="1" t="s">
        <v>16</v>
      </c>
      <c r="E3" s="1" t="s">
        <v>0</v>
      </c>
      <c r="F3" s="1" t="s">
        <v>1</v>
      </c>
      <c r="G3" s="1" t="s">
        <v>17</v>
      </c>
    </row>
    <row r="4" spans="1:7" x14ac:dyDescent="0.3">
      <c r="A4" s="2" t="s">
        <v>3</v>
      </c>
      <c r="B4" s="6">
        <v>10</v>
      </c>
      <c r="C4" s="6">
        <v>10</v>
      </c>
      <c r="D4" s="6">
        <v>8</v>
      </c>
      <c r="E4" s="6">
        <f>AVERAGE(B4:D4)</f>
        <v>9.3333333333333339</v>
      </c>
      <c r="F4" s="2" t="str">
        <f>IF(E4&gt;=5,"Aprovado","Reprovado")</f>
        <v>Aprovado</v>
      </c>
      <c r="G4" s="3" t="str">
        <f>IF(E4&gt;=9,"A",IF(E4&gt;=7,"B",IF(E4&gt;=5,"C",IF(E4&gt;=3,"D","E"))))</f>
        <v>A</v>
      </c>
    </row>
    <row r="5" spans="1:7" x14ac:dyDescent="0.3">
      <c r="A5" s="2" t="s">
        <v>4</v>
      </c>
      <c r="B5" s="6">
        <v>6.5</v>
      </c>
      <c r="C5" s="6">
        <v>3</v>
      </c>
      <c r="D5" s="6">
        <v>2.5</v>
      </c>
      <c r="E5" s="6">
        <f t="shared" ref="E5:E13" si="0">AVERAGE(B5:D5)</f>
        <v>4</v>
      </c>
      <c r="F5" s="2" t="str">
        <f t="shared" ref="F5:F13" si="1">IF(E5&gt;=5,"Aprovado","Reprovado")</f>
        <v>Reprovado</v>
      </c>
      <c r="G5" s="3" t="str">
        <f t="shared" ref="G5:G13" si="2">IF(E5&gt;=9,"A",IF(E5&gt;=7,"B",IF(E5&gt;=5,"C",IF(E5&gt;=3,"D","E"))))</f>
        <v>D</v>
      </c>
    </row>
    <row r="6" spans="1:7" x14ac:dyDescent="0.3">
      <c r="A6" s="2" t="s">
        <v>5</v>
      </c>
      <c r="B6" s="6">
        <v>7</v>
      </c>
      <c r="C6" s="6">
        <v>5</v>
      </c>
      <c r="D6" s="6">
        <v>3</v>
      </c>
      <c r="E6" s="6">
        <f t="shared" si="0"/>
        <v>5</v>
      </c>
      <c r="F6" s="2" t="str">
        <f t="shared" si="1"/>
        <v>Aprovado</v>
      </c>
      <c r="G6" s="3" t="str">
        <f t="shared" si="2"/>
        <v>C</v>
      </c>
    </row>
    <row r="7" spans="1:7" x14ac:dyDescent="0.3">
      <c r="A7" s="2" t="s">
        <v>6</v>
      </c>
      <c r="B7" s="6">
        <v>1.5</v>
      </c>
      <c r="C7" s="6">
        <v>1.5</v>
      </c>
      <c r="D7" s="6">
        <v>3</v>
      </c>
      <c r="E7" s="6">
        <f t="shared" si="0"/>
        <v>2</v>
      </c>
      <c r="F7" s="2" t="str">
        <f t="shared" si="1"/>
        <v>Reprovado</v>
      </c>
      <c r="G7" s="3" t="str">
        <f t="shared" si="2"/>
        <v>E</v>
      </c>
    </row>
    <row r="8" spans="1:7" x14ac:dyDescent="0.3">
      <c r="A8" s="2" t="s">
        <v>7</v>
      </c>
      <c r="B8" s="6">
        <v>9</v>
      </c>
      <c r="C8" s="6">
        <v>5.5</v>
      </c>
      <c r="D8" s="6">
        <v>9.5</v>
      </c>
      <c r="E8" s="6">
        <f t="shared" si="0"/>
        <v>8</v>
      </c>
      <c r="F8" s="2" t="str">
        <f t="shared" si="1"/>
        <v>Aprovado</v>
      </c>
      <c r="G8" s="3" t="str">
        <f t="shared" si="2"/>
        <v>B</v>
      </c>
    </row>
    <row r="9" spans="1:7" x14ac:dyDescent="0.3">
      <c r="A9" s="2" t="s">
        <v>8</v>
      </c>
      <c r="B9" s="6">
        <v>8.5</v>
      </c>
      <c r="C9" s="6">
        <v>10</v>
      </c>
      <c r="D9" s="6">
        <v>10</v>
      </c>
      <c r="E9" s="6">
        <f t="shared" si="0"/>
        <v>9.5</v>
      </c>
      <c r="F9" s="2" t="str">
        <f t="shared" si="1"/>
        <v>Aprovado</v>
      </c>
      <c r="G9" s="3" t="str">
        <f t="shared" si="2"/>
        <v>A</v>
      </c>
    </row>
    <row r="10" spans="1:7" x14ac:dyDescent="0.3">
      <c r="A10" s="2" t="s">
        <v>9</v>
      </c>
      <c r="B10" s="6">
        <v>1.5</v>
      </c>
      <c r="C10" s="6">
        <v>5.5</v>
      </c>
      <c r="D10" s="6">
        <v>6.5</v>
      </c>
      <c r="E10" s="6">
        <f t="shared" si="0"/>
        <v>4.5</v>
      </c>
      <c r="F10" s="2" t="str">
        <f t="shared" si="1"/>
        <v>Reprovado</v>
      </c>
      <c r="G10" s="3" t="str">
        <f t="shared" si="2"/>
        <v>D</v>
      </c>
    </row>
    <row r="11" spans="1:7" x14ac:dyDescent="0.3">
      <c r="A11" s="2" t="s">
        <v>10</v>
      </c>
      <c r="B11" s="6">
        <v>7</v>
      </c>
      <c r="C11" s="6">
        <v>7</v>
      </c>
      <c r="D11" s="6">
        <v>10</v>
      </c>
      <c r="E11" s="6">
        <f t="shared" si="0"/>
        <v>8</v>
      </c>
      <c r="F11" s="2" t="str">
        <f t="shared" si="1"/>
        <v>Aprovado</v>
      </c>
      <c r="G11" s="3" t="str">
        <f t="shared" si="2"/>
        <v>B</v>
      </c>
    </row>
    <row r="12" spans="1:7" x14ac:dyDescent="0.3">
      <c r="A12" s="2" t="s">
        <v>11</v>
      </c>
      <c r="B12" s="6">
        <v>7</v>
      </c>
      <c r="C12" s="6">
        <v>9.5</v>
      </c>
      <c r="D12" s="6">
        <v>3</v>
      </c>
      <c r="E12" s="6">
        <f t="shared" si="0"/>
        <v>6.5</v>
      </c>
      <c r="F12" s="2" t="str">
        <f t="shared" si="1"/>
        <v>Aprovado</v>
      </c>
      <c r="G12" s="3" t="str">
        <f t="shared" si="2"/>
        <v>C</v>
      </c>
    </row>
    <row r="13" spans="1:7" x14ac:dyDescent="0.3">
      <c r="A13" s="2" t="s">
        <v>12</v>
      </c>
      <c r="B13" s="6">
        <v>2</v>
      </c>
      <c r="C13" s="6">
        <v>5</v>
      </c>
      <c r="D13" s="6">
        <v>5</v>
      </c>
      <c r="E13" s="6">
        <f t="shared" si="0"/>
        <v>4</v>
      </c>
      <c r="F13" s="2" t="str">
        <f t="shared" si="1"/>
        <v>Reprovado</v>
      </c>
      <c r="G13" s="3" t="str">
        <f t="shared" si="2"/>
        <v>D</v>
      </c>
    </row>
  </sheetData>
  <mergeCells count="1">
    <mergeCell ref="A1:G1"/>
  </mergeCells>
  <conditionalFormatting sqref="B4:D13">
    <cfRule type="top10" dxfId="22" priority="4" rank="5"/>
    <cfRule type="top10" dxfId="21" priority="3" bottom="1" rank="5"/>
  </conditionalFormatting>
  <conditionalFormatting sqref="E4:E13">
    <cfRule type="aboveAverage" dxfId="20" priority="2"/>
    <cfRule type="aboveAverage" dxfId="19" priority="1" aboveAverage="0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4"/>
  <dimension ref="A1:G13"/>
  <sheetViews>
    <sheetView zoomScale="160" zoomScaleNormal="160" workbookViewId="0">
      <selection activeCell="H9" sqref="H9"/>
    </sheetView>
  </sheetViews>
  <sheetFormatPr defaultColWidth="9.109375" defaultRowHeight="14.4" x14ac:dyDescent="0.3"/>
  <cols>
    <col min="1" max="1" width="9.44140625" style="5" bestFit="1" customWidth="1"/>
    <col min="2" max="4" width="6.33203125" style="5" bestFit="1" customWidth="1"/>
    <col min="5" max="5" width="6.6640625" style="5" bestFit="1" customWidth="1"/>
    <col min="6" max="6" width="10.5546875" style="5" bestFit="1" customWidth="1"/>
    <col min="7" max="7" width="8.88671875" style="5" bestFit="1" customWidth="1"/>
    <col min="8" max="16384" width="9.109375" style="5"/>
  </cols>
  <sheetData>
    <row r="1" spans="1:7" x14ac:dyDescent="0.3">
      <c r="A1" s="41" t="s">
        <v>2</v>
      </c>
      <c r="B1" s="41"/>
      <c r="C1" s="41"/>
      <c r="D1" s="41"/>
      <c r="E1" s="41"/>
      <c r="F1" s="41"/>
      <c r="G1" s="41"/>
    </row>
    <row r="3" spans="1:7" x14ac:dyDescent="0.3">
      <c r="A3" s="1" t="s">
        <v>13</v>
      </c>
      <c r="B3" s="1" t="s">
        <v>14</v>
      </c>
      <c r="C3" s="1" t="s">
        <v>15</v>
      </c>
      <c r="D3" s="1" t="s">
        <v>16</v>
      </c>
      <c r="E3" s="1" t="s">
        <v>0</v>
      </c>
      <c r="F3" s="1" t="s">
        <v>1</v>
      </c>
      <c r="G3" s="1" t="s">
        <v>17</v>
      </c>
    </row>
    <row r="4" spans="1:7" x14ac:dyDescent="0.3">
      <c r="A4" s="2" t="s">
        <v>3</v>
      </c>
      <c r="B4" s="6">
        <v>0</v>
      </c>
      <c r="C4" s="6">
        <v>9.9</v>
      </c>
      <c r="D4" s="6">
        <v>9.9</v>
      </c>
      <c r="E4" s="6">
        <f>AVERAGE(B4:D4)</f>
        <v>6.6000000000000005</v>
      </c>
      <c r="F4" s="2" t="str">
        <f>IF(E4&gt;=5,"Aprovado","Reprovado")</f>
        <v>Aprovado</v>
      </c>
      <c r="G4" s="3" t="str">
        <f>IF(E4&gt;=9,"A",IF(E4&gt;=7,"B",IF(E4&gt;=5,"C",IF(E4&gt;=3,"D","E"))))</f>
        <v>C</v>
      </c>
    </row>
    <row r="5" spans="1:7" x14ac:dyDescent="0.3">
      <c r="A5" s="2" t="s">
        <v>4</v>
      </c>
      <c r="B5" s="6">
        <v>6.5</v>
      </c>
      <c r="C5" s="6">
        <v>3</v>
      </c>
      <c r="D5" s="6">
        <v>2.5</v>
      </c>
      <c r="E5" s="6">
        <f t="shared" ref="E5:E13" si="0">AVERAGE(B5:D5)</f>
        <v>4</v>
      </c>
      <c r="F5" s="2" t="str">
        <f t="shared" ref="F5:F13" si="1">IF(E5&gt;=5,"Aprovado","Reprovado")</f>
        <v>Reprovado</v>
      </c>
      <c r="G5" s="3" t="str">
        <f t="shared" ref="G5:G13" si="2">IF(E5&gt;=9,"A",IF(E5&gt;=7,"B",IF(E5&gt;=5,"C",IF(E5&gt;=3,"D","E"))))</f>
        <v>D</v>
      </c>
    </row>
    <row r="6" spans="1:7" x14ac:dyDescent="0.3">
      <c r="A6" s="2" t="s">
        <v>5</v>
      </c>
      <c r="B6" s="6">
        <v>7</v>
      </c>
      <c r="C6" s="6">
        <v>5</v>
      </c>
      <c r="D6" s="6">
        <v>3</v>
      </c>
      <c r="E6" s="6">
        <f t="shared" si="0"/>
        <v>5</v>
      </c>
      <c r="F6" s="2" t="str">
        <f t="shared" si="1"/>
        <v>Aprovado</v>
      </c>
      <c r="G6" s="3" t="str">
        <f t="shared" si="2"/>
        <v>C</v>
      </c>
    </row>
    <row r="7" spans="1:7" x14ac:dyDescent="0.3">
      <c r="A7" s="2" t="s">
        <v>6</v>
      </c>
      <c r="B7" s="6">
        <v>1.5</v>
      </c>
      <c r="C7" s="6">
        <v>1.5</v>
      </c>
      <c r="D7" s="6">
        <v>3</v>
      </c>
      <c r="E7" s="6">
        <f t="shared" si="0"/>
        <v>2</v>
      </c>
      <c r="F7" s="2" t="str">
        <f t="shared" si="1"/>
        <v>Reprovado</v>
      </c>
      <c r="G7" s="3" t="str">
        <f t="shared" si="2"/>
        <v>E</v>
      </c>
    </row>
    <row r="8" spans="1:7" x14ac:dyDescent="0.3">
      <c r="A8" s="2" t="s">
        <v>7</v>
      </c>
      <c r="B8" s="6">
        <v>9</v>
      </c>
      <c r="C8" s="6">
        <v>5.5</v>
      </c>
      <c r="D8" s="6">
        <v>9.5</v>
      </c>
      <c r="E8" s="6">
        <f t="shared" si="0"/>
        <v>8</v>
      </c>
      <c r="F8" s="2" t="str">
        <f t="shared" si="1"/>
        <v>Aprovado</v>
      </c>
      <c r="G8" s="3" t="str">
        <f t="shared" si="2"/>
        <v>B</v>
      </c>
    </row>
    <row r="9" spans="1:7" x14ac:dyDescent="0.3">
      <c r="A9" s="2" t="s">
        <v>8</v>
      </c>
      <c r="B9" s="6">
        <v>8.5</v>
      </c>
      <c r="C9" s="6">
        <v>10</v>
      </c>
      <c r="D9" s="6">
        <v>10</v>
      </c>
      <c r="E9" s="6">
        <f t="shared" si="0"/>
        <v>9.5</v>
      </c>
      <c r="F9" s="2" t="str">
        <f t="shared" si="1"/>
        <v>Aprovado</v>
      </c>
      <c r="G9" s="3" t="str">
        <f t="shared" si="2"/>
        <v>A</v>
      </c>
    </row>
    <row r="10" spans="1:7" x14ac:dyDescent="0.3">
      <c r="A10" s="2" t="s">
        <v>9</v>
      </c>
      <c r="B10" s="6">
        <v>1.5</v>
      </c>
      <c r="C10" s="6">
        <v>5.5</v>
      </c>
      <c r="D10" s="6">
        <v>6.5</v>
      </c>
      <c r="E10" s="6">
        <f t="shared" si="0"/>
        <v>4.5</v>
      </c>
      <c r="F10" s="2" t="str">
        <f t="shared" si="1"/>
        <v>Reprovado</v>
      </c>
      <c r="G10" s="3" t="str">
        <f t="shared" si="2"/>
        <v>D</v>
      </c>
    </row>
    <row r="11" spans="1:7" x14ac:dyDescent="0.3">
      <c r="A11" s="2" t="s">
        <v>10</v>
      </c>
      <c r="B11" s="6">
        <v>7</v>
      </c>
      <c r="C11" s="6">
        <v>7</v>
      </c>
      <c r="D11" s="6">
        <v>10</v>
      </c>
      <c r="E11" s="6">
        <f t="shared" si="0"/>
        <v>8</v>
      </c>
      <c r="F11" s="2" t="str">
        <f t="shared" si="1"/>
        <v>Aprovado</v>
      </c>
      <c r="G11" s="3" t="str">
        <f t="shared" si="2"/>
        <v>B</v>
      </c>
    </row>
    <row r="12" spans="1:7" x14ac:dyDescent="0.3">
      <c r="A12" s="2" t="s">
        <v>11</v>
      </c>
      <c r="B12" s="6">
        <v>7</v>
      </c>
      <c r="C12" s="6">
        <v>9.5</v>
      </c>
      <c r="D12" s="6">
        <v>3</v>
      </c>
      <c r="E12" s="6">
        <f t="shared" si="0"/>
        <v>6.5</v>
      </c>
      <c r="F12" s="2" t="str">
        <f t="shared" si="1"/>
        <v>Aprovado</v>
      </c>
      <c r="G12" s="3" t="str">
        <f t="shared" si="2"/>
        <v>C</v>
      </c>
    </row>
    <row r="13" spans="1:7" x14ac:dyDescent="0.3">
      <c r="A13" s="2" t="s">
        <v>12</v>
      </c>
      <c r="B13" s="6">
        <v>1</v>
      </c>
      <c r="C13" s="6">
        <v>0.5</v>
      </c>
      <c r="D13" s="6">
        <v>10</v>
      </c>
      <c r="E13" s="6">
        <f t="shared" si="0"/>
        <v>3.8333333333333335</v>
      </c>
      <c r="F13" s="2" t="str">
        <f t="shared" si="1"/>
        <v>Reprovado</v>
      </c>
      <c r="G13" s="3" t="str">
        <f t="shared" si="2"/>
        <v>D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G13"/>
  <sheetViews>
    <sheetView topLeftCell="A2" zoomScale="160" zoomScaleNormal="160" workbookViewId="0">
      <selection activeCell="H9" sqref="H9"/>
    </sheetView>
  </sheetViews>
  <sheetFormatPr defaultRowHeight="14.4" x14ac:dyDescent="0.3"/>
  <cols>
    <col min="1" max="1" width="9.44140625" bestFit="1" customWidth="1"/>
    <col min="2" max="4" width="6.88671875" bestFit="1" customWidth="1"/>
    <col min="5" max="5" width="6.6640625" bestFit="1" customWidth="1"/>
    <col min="6" max="6" width="10.5546875" bestFit="1" customWidth="1"/>
    <col min="7" max="7" width="8.88671875" bestFit="1" customWidth="1"/>
  </cols>
  <sheetData>
    <row r="1" spans="1:7" x14ac:dyDescent="0.3">
      <c r="A1" s="41" t="s">
        <v>2</v>
      </c>
      <c r="B1" s="41"/>
      <c r="C1" s="41"/>
      <c r="D1" s="41"/>
      <c r="E1" s="41"/>
      <c r="F1" s="41"/>
      <c r="G1" s="41"/>
    </row>
    <row r="3" spans="1:7" x14ac:dyDescent="0.3">
      <c r="A3" s="1" t="s">
        <v>13</v>
      </c>
      <c r="B3" s="1" t="s">
        <v>14</v>
      </c>
      <c r="C3" s="1" t="s">
        <v>15</v>
      </c>
      <c r="D3" s="1" t="s">
        <v>16</v>
      </c>
      <c r="E3" s="1" t="s">
        <v>0</v>
      </c>
      <c r="F3" s="1" t="s">
        <v>1</v>
      </c>
      <c r="G3" s="1" t="s">
        <v>17</v>
      </c>
    </row>
    <row r="4" spans="1:7" x14ac:dyDescent="0.3">
      <c r="A4" s="2" t="s">
        <v>3</v>
      </c>
      <c r="B4" s="4">
        <v>10</v>
      </c>
      <c r="C4" s="4">
        <v>9</v>
      </c>
      <c r="D4" s="4">
        <v>8</v>
      </c>
      <c r="E4" s="4">
        <f>AVERAGE(B4:D4)</f>
        <v>9</v>
      </c>
      <c r="F4" s="2" t="str">
        <f>IF(E4&gt;=5,"Aprovado","Reprovado")</f>
        <v>Aprovado</v>
      </c>
      <c r="G4" s="3" t="str">
        <f>IF(E4&gt;=9,"A",IF(E4&gt;=7,"B",IF(E4&gt;=5,"C",IF(E4&gt;=3,"D","E"))))</f>
        <v>A</v>
      </c>
    </row>
    <row r="5" spans="1:7" x14ac:dyDescent="0.3">
      <c r="A5" s="2" t="s">
        <v>4</v>
      </c>
      <c r="B5" s="4">
        <v>6.5</v>
      </c>
      <c r="C5" s="4">
        <v>3</v>
      </c>
      <c r="D5" s="4">
        <v>2.5</v>
      </c>
      <c r="E5" s="4">
        <f t="shared" ref="E5:E13" si="0">AVERAGE(B5:D5)</f>
        <v>4</v>
      </c>
      <c r="F5" s="2" t="str">
        <f t="shared" ref="F5:F13" si="1">IF(E5&gt;=5,"Aprovado","Reprovado")</f>
        <v>Reprovado</v>
      </c>
      <c r="G5" s="3" t="str">
        <f t="shared" ref="G5:G13" si="2">IF(E5&gt;=9,"A",IF(E5&gt;=7,"B",IF(E5&gt;=5,"C",IF(E5&gt;=3,"D","E"))))</f>
        <v>D</v>
      </c>
    </row>
    <row r="6" spans="1:7" x14ac:dyDescent="0.3">
      <c r="A6" s="2" t="s">
        <v>5</v>
      </c>
      <c r="B6" s="4">
        <v>7</v>
      </c>
      <c r="C6" s="4">
        <v>5</v>
      </c>
      <c r="D6" s="4">
        <v>3</v>
      </c>
      <c r="E6" s="4">
        <f t="shared" si="0"/>
        <v>5</v>
      </c>
      <c r="F6" s="2" t="str">
        <f t="shared" si="1"/>
        <v>Aprovado</v>
      </c>
      <c r="G6" s="3" t="str">
        <f t="shared" si="2"/>
        <v>C</v>
      </c>
    </row>
    <row r="7" spans="1:7" x14ac:dyDescent="0.3">
      <c r="A7" s="2" t="s">
        <v>6</v>
      </c>
      <c r="B7" s="4">
        <v>1.5</v>
      </c>
      <c r="C7" s="4">
        <v>1.5</v>
      </c>
      <c r="D7" s="4">
        <v>3</v>
      </c>
      <c r="E7" s="4">
        <f t="shared" si="0"/>
        <v>2</v>
      </c>
      <c r="F7" s="2" t="str">
        <f t="shared" si="1"/>
        <v>Reprovado</v>
      </c>
      <c r="G7" s="3" t="str">
        <f t="shared" si="2"/>
        <v>E</v>
      </c>
    </row>
    <row r="8" spans="1:7" x14ac:dyDescent="0.3">
      <c r="A8" s="2" t="s">
        <v>7</v>
      </c>
      <c r="B8" s="4">
        <v>9</v>
      </c>
      <c r="C8" s="4">
        <v>5.5</v>
      </c>
      <c r="D8" s="4">
        <v>9.5</v>
      </c>
      <c r="E8" s="4">
        <f t="shared" si="0"/>
        <v>8</v>
      </c>
      <c r="F8" s="2" t="str">
        <f t="shared" si="1"/>
        <v>Aprovado</v>
      </c>
      <c r="G8" s="3" t="str">
        <f t="shared" si="2"/>
        <v>B</v>
      </c>
    </row>
    <row r="9" spans="1:7" x14ac:dyDescent="0.3">
      <c r="A9" s="2" t="s">
        <v>8</v>
      </c>
      <c r="B9" s="4">
        <v>8.5</v>
      </c>
      <c r="C9" s="4">
        <v>10</v>
      </c>
      <c r="D9" s="4">
        <v>10</v>
      </c>
      <c r="E9" s="4">
        <f t="shared" si="0"/>
        <v>9.5</v>
      </c>
      <c r="F9" s="2" t="str">
        <f t="shared" si="1"/>
        <v>Aprovado</v>
      </c>
      <c r="G9" s="3" t="str">
        <f t="shared" si="2"/>
        <v>A</v>
      </c>
    </row>
    <row r="10" spans="1:7" x14ac:dyDescent="0.3">
      <c r="A10" s="2" t="s">
        <v>9</v>
      </c>
      <c r="B10" s="4">
        <v>1.5</v>
      </c>
      <c r="C10" s="4">
        <v>5.5</v>
      </c>
      <c r="D10" s="4">
        <v>6.5</v>
      </c>
      <c r="E10" s="4">
        <f t="shared" si="0"/>
        <v>4.5</v>
      </c>
      <c r="F10" s="2" t="str">
        <f t="shared" si="1"/>
        <v>Reprovado</v>
      </c>
      <c r="G10" s="3" t="str">
        <f t="shared" si="2"/>
        <v>D</v>
      </c>
    </row>
    <row r="11" spans="1:7" x14ac:dyDescent="0.3">
      <c r="A11" s="2" t="s">
        <v>10</v>
      </c>
      <c r="B11" s="4">
        <v>7</v>
      </c>
      <c r="C11" s="4">
        <v>7</v>
      </c>
      <c r="D11" s="4">
        <v>10</v>
      </c>
      <c r="E11" s="4">
        <f t="shared" si="0"/>
        <v>8</v>
      </c>
      <c r="F11" s="2" t="str">
        <f t="shared" si="1"/>
        <v>Aprovado</v>
      </c>
      <c r="G11" s="3" t="str">
        <f t="shared" si="2"/>
        <v>B</v>
      </c>
    </row>
    <row r="12" spans="1:7" x14ac:dyDescent="0.3">
      <c r="A12" s="2" t="s">
        <v>11</v>
      </c>
      <c r="B12" s="4">
        <v>7</v>
      </c>
      <c r="C12" s="4">
        <v>9.5</v>
      </c>
      <c r="D12" s="4">
        <v>3</v>
      </c>
      <c r="E12" s="4">
        <f t="shared" si="0"/>
        <v>6.5</v>
      </c>
      <c r="F12" s="2" t="str">
        <f t="shared" si="1"/>
        <v>Aprovado</v>
      </c>
      <c r="G12" s="3" t="str">
        <f t="shared" si="2"/>
        <v>C</v>
      </c>
    </row>
    <row r="13" spans="1:7" x14ac:dyDescent="0.3">
      <c r="A13" s="2" t="s">
        <v>12</v>
      </c>
      <c r="B13" s="4">
        <v>2</v>
      </c>
      <c r="C13" s="4">
        <v>5</v>
      </c>
      <c r="D13" s="4">
        <v>5</v>
      </c>
      <c r="E13" s="4">
        <f t="shared" si="0"/>
        <v>4</v>
      </c>
      <c r="F13" s="2" t="str">
        <f t="shared" si="1"/>
        <v>Reprovado</v>
      </c>
      <c r="G13" s="3" t="str">
        <f t="shared" si="2"/>
        <v>D</v>
      </c>
    </row>
  </sheetData>
  <mergeCells count="1">
    <mergeCell ref="A1:G1"/>
  </mergeCells>
  <conditionalFormatting sqref="B4:E13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{FEE22656-4B2E-4361-8EA5-93EDF6912CC4}</x14:id>
        </ext>
      </extLst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E22656-4B2E-4361-8EA5-93EDF6912C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B4:E13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G13"/>
  <sheetViews>
    <sheetView zoomScale="160" zoomScaleNormal="160" workbookViewId="0">
      <selection activeCell="B4" sqref="B4:E13"/>
    </sheetView>
  </sheetViews>
  <sheetFormatPr defaultRowHeight="14.4" x14ac:dyDescent="0.3"/>
  <cols>
    <col min="1" max="1" width="9.44140625" bestFit="1" customWidth="1"/>
    <col min="2" max="4" width="6.33203125" bestFit="1" customWidth="1"/>
    <col min="5" max="5" width="6.6640625" bestFit="1" customWidth="1"/>
    <col min="6" max="6" width="10.5546875" bestFit="1" customWidth="1"/>
    <col min="7" max="7" width="8.88671875" bestFit="1" customWidth="1"/>
  </cols>
  <sheetData>
    <row r="1" spans="1:7" x14ac:dyDescent="0.3">
      <c r="A1" s="41" t="s">
        <v>2</v>
      </c>
      <c r="B1" s="41"/>
      <c r="C1" s="41"/>
      <c r="D1" s="41"/>
      <c r="E1" s="41"/>
      <c r="F1" s="41"/>
      <c r="G1" s="41"/>
    </row>
    <row r="3" spans="1:7" x14ac:dyDescent="0.3">
      <c r="A3" s="1" t="s">
        <v>13</v>
      </c>
      <c r="B3" s="1" t="s">
        <v>14</v>
      </c>
      <c r="C3" s="1" t="s">
        <v>15</v>
      </c>
      <c r="D3" s="1" t="s">
        <v>16</v>
      </c>
      <c r="E3" s="1" t="s">
        <v>0</v>
      </c>
      <c r="F3" s="1" t="s">
        <v>1</v>
      </c>
      <c r="G3" s="1" t="s">
        <v>17</v>
      </c>
    </row>
    <row r="4" spans="1:7" x14ac:dyDescent="0.3">
      <c r="A4" s="2" t="s">
        <v>3</v>
      </c>
      <c r="B4" s="4">
        <v>0</v>
      </c>
      <c r="C4" s="4">
        <v>9</v>
      </c>
      <c r="D4" s="4">
        <v>8</v>
      </c>
      <c r="E4" s="4">
        <f>AVERAGE(B4:D4)</f>
        <v>5.666666666666667</v>
      </c>
      <c r="F4" s="2" t="str">
        <f>IF(E4&gt;=5,"Aprovado","Reprovado")</f>
        <v>Aprovado</v>
      </c>
      <c r="G4" s="3" t="str">
        <f>IF(E4&gt;=9,"A",IF(E4&gt;=7,"B",IF(E4&gt;=5,"C",IF(E4&gt;=3,"D","E"))))</f>
        <v>C</v>
      </c>
    </row>
    <row r="5" spans="1:7" x14ac:dyDescent="0.3">
      <c r="A5" s="2" t="s">
        <v>4</v>
      </c>
      <c r="B5" s="4">
        <v>6.5</v>
      </c>
      <c r="C5" s="4">
        <v>3</v>
      </c>
      <c r="D5" s="4">
        <v>2.5</v>
      </c>
      <c r="E5" s="4">
        <f t="shared" ref="E5:E13" si="0">AVERAGE(B5:D5)</f>
        <v>4</v>
      </c>
      <c r="F5" s="2" t="str">
        <f t="shared" ref="F5:F13" si="1">IF(E5&gt;=5,"Aprovado","Reprovado")</f>
        <v>Reprovado</v>
      </c>
      <c r="G5" s="3" t="str">
        <f t="shared" ref="G5:G13" si="2">IF(E5&gt;=9,"A",IF(E5&gt;=7,"B",IF(E5&gt;=5,"C",IF(E5&gt;=3,"D","E"))))</f>
        <v>D</v>
      </c>
    </row>
    <row r="6" spans="1:7" x14ac:dyDescent="0.3">
      <c r="A6" s="2" t="s">
        <v>5</v>
      </c>
      <c r="B6" s="4">
        <v>7</v>
      </c>
      <c r="C6" s="4">
        <v>5</v>
      </c>
      <c r="D6" s="4">
        <v>3</v>
      </c>
      <c r="E6" s="4">
        <f t="shared" si="0"/>
        <v>5</v>
      </c>
      <c r="F6" s="2" t="str">
        <f t="shared" si="1"/>
        <v>Aprovado</v>
      </c>
      <c r="G6" s="3" t="str">
        <f t="shared" si="2"/>
        <v>C</v>
      </c>
    </row>
    <row r="7" spans="1:7" x14ac:dyDescent="0.3">
      <c r="A7" s="2" t="s">
        <v>6</v>
      </c>
      <c r="B7" s="4">
        <v>1.5</v>
      </c>
      <c r="C7" s="4">
        <v>1.5</v>
      </c>
      <c r="D7" s="4">
        <v>3</v>
      </c>
      <c r="E7" s="4">
        <f t="shared" si="0"/>
        <v>2</v>
      </c>
      <c r="F7" s="2" t="str">
        <f t="shared" si="1"/>
        <v>Reprovado</v>
      </c>
      <c r="G7" s="3" t="str">
        <f t="shared" si="2"/>
        <v>E</v>
      </c>
    </row>
    <row r="8" spans="1:7" x14ac:dyDescent="0.3">
      <c r="A8" s="2" t="s">
        <v>7</v>
      </c>
      <c r="B8" s="4">
        <v>9</v>
      </c>
      <c r="C8" s="4">
        <v>5.5</v>
      </c>
      <c r="D8" s="4">
        <v>9.5</v>
      </c>
      <c r="E8" s="4">
        <f t="shared" si="0"/>
        <v>8</v>
      </c>
      <c r="F8" s="2" t="str">
        <f t="shared" si="1"/>
        <v>Aprovado</v>
      </c>
      <c r="G8" s="3" t="str">
        <f t="shared" si="2"/>
        <v>B</v>
      </c>
    </row>
    <row r="9" spans="1:7" x14ac:dyDescent="0.3">
      <c r="A9" s="2" t="s">
        <v>8</v>
      </c>
      <c r="B9" s="4">
        <v>8.5</v>
      </c>
      <c r="C9" s="4">
        <v>10</v>
      </c>
      <c r="D9" s="4">
        <v>10</v>
      </c>
      <c r="E9" s="4">
        <f t="shared" si="0"/>
        <v>9.5</v>
      </c>
      <c r="F9" s="2" t="str">
        <f t="shared" si="1"/>
        <v>Aprovado</v>
      </c>
      <c r="G9" s="3" t="str">
        <f t="shared" si="2"/>
        <v>A</v>
      </c>
    </row>
    <row r="10" spans="1:7" x14ac:dyDescent="0.3">
      <c r="A10" s="2" t="s">
        <v>9</v>
      </c>
      <c r="B10" s="4">
        <v>1.5</v>
      </c>
      <c r="C10" s="4">
        <v>5.5</v>
      </c>
      <c r="D10" s="4">
        <v>6.5</v>
      </c>
      <c r="E10" s="4">
        <f t="shared" si="0"/>
        <v>4.5</v>
      </c>
      <c r="F10" s="2" t="str">
        <f t="shared" si="1"/>
        <v>Reprovado</v>
      </c>
      <c r="G10" s="3" t="str">
        <f t="shared" si="2"/>
        <v>D</v>
      </c>
    </row>
    <row r="11" spans="1:7" x14ac:dyDescent="0.3">
      <c r="A11" s="2" t="s">
        <v>10</v>
      </c>
      <c r="B11" s="4">
        <v>7</v>
      </c>
      <c r="C11" s="4">
        <v>7</v>
      </c>
      <c r="D11" s="4">
        <v>10</v>
      </c>
      <c r="E11" s="4">
        <f t="shared" si="0"/>
        <v>8</v>
      </c>
      <c r="F11" s="2" t="str">
        <f t="shared" si="1"/>
        <v>Aprovado</v>
      </c>
      <c r="G11" s="3" t="str">
        <f t="shared" si="2"/>
        <v>B</v>
      </c>
    </row>
    <row r="12" spans="1:7" x14ac:dyDescent="0.3">
      <c r="A12" s="2" t="s">
        <v>11</v>
      </c>
      <c r="B12" s="4">
        <v>7</v>
      </c>
      <c r="C12" s="4">
        <v>9.5</v>
      </c>
      <c r="D12" s="4">
        <v>3</v>
      </c>
      <c r="E12" s="4">
        <f t="shared" si="0"/>
        <v>6.5</v>
      </c>
      <c r="F12" s="2" t="str">
        <f t="shared" si="1"/>
        <v>Aprovado</v>
      </c>
      <c r="G12" s="3" t="str">
        <f t="shared" si="2"/>
        <v>C</v>
      </c>
    </row>
    <row r="13" spans="1:7" x14ac:dyDescent="0.3">
      <c r="A13" s="2" t="s">
        <v>12</v>
      </c>
      <c r="B13" s="4">
        <v>2</v>
      </c>
      <c r="C13" s="4">
        <v>5</v>
      </c>
      <c r="D13" s="4">
        <v>5</v>
      </c>
      <c r="E13" s="4">
        <f t="shared" si="0"/>
        <v>4</v>
      </c>
      <c r="F13" s="2" t="str">
        <f t="shared" si="1"/>
        <v>Reprovado</v>
      </c>
      <c r="G13" s="3" t="str">
        <f t="shared" si="2"/>
        <v>D</v>
      </c>
    </row>
  </sheetData>
  <mergeCells count="1">
    <mergeCell ref="A1:G1"/>
  </mergeCells>
  <conditionalFormatting sqref="B4:E13">
    <cfRule type="colorScale" priority="1">
      <colorScale>
        <cfvo type="min"/>
        <cfvo type="max"/>
        <color rgb="FFF8696B"/>
        <color rgb="FFFCFCFF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G13"/>
  <sheetViews>
    <sheetView zoomScale="160" zoomScaleNormal="160" workbookViewId="0">
      <selection activeCell="E4" sqref="E4:E13"/>
    </sheetView>
  </sheetViews>
  <sheetFormatPr defaultRowHeight="14.4" x14ac:dyDescent="0.3"/>
  <cols>
    <col min="1" max="1" width="9.44140625" bestFit="1" customWidth="1"/>
    <col min="2" max="4" width="6.88671875" bestFit="1" customWidth="1"/>
    <col min="5" max="5" width="6.6640625" bestFit="1" customWidth="1"/>
    <col min="6" max="6" width="10.5546875" bestFit="1" customWidth="1"/>
    <col min="7" max="7" width="8.88671875" bestFit="1" customWidth="1"/>
  </cols>
  <sheetData>
    <row r="1" spans="1:7" x14ac:dyDescent="0.3">
      <c r="A1" s="41" t="s">
        <v>2</v>
      </c>
      <c r="B1" s="41"/>
      <c r="C1" s="41"/>
      <c r="D1" s="41"/>
      <c r="E1" s="41"/>
      <c r="F1" s="41"/>
      <c r="G1" s="41"/>
    </row>
    <row r="3" spans="1:7" x14ac:dyDescent="0.3">
      <c r="A3" s="1" t="s">
        <v>13</v>
      </c>
      <c r="B3" s="1" t="s">
        <v>14</v>
      </c>
      <c r="C3" s="1" t="s">
        <v>15</v>
      </c>
      <c r="D3" s="1" t="s">
        <v>16</v>
      </c>
      <c r="E3" s="1" t="s">
        <v>0</v>
      </c>
      <c r="F3" s="1" t="s">
        <v>1</v>
      </c>
      <c r="G3" s="1" t="s">
        <v>17</v>
      </c>
    </row>
    <row r="4" spans="1:7" x14ac:dyDescent="0.3">
      <c r="A4" s="2" t="s">
        <v>3</v>
      </c>
      <c r="B4" s="4">
        <v>10</v>
      </c>
      <c r="C4" s="4">
        <v>9</v>
      </c>
      <c r="D4" s="4">
        <v>8</v>
      </c>
      <c r="E4" s="4">
        <f>AVERAGE(B4:D4)</f>
        <v>9</v>
      </c>
      <c r="F4" s="2" t="str">
        <f>IF(E4&gt;=5,"Aprovado","Reprovado")</f>
        <v>Aprovado</v>
      </c>
      <c r="G4" s="3" t="str">
        <f>IF(E4&gt;=9,"A",IF(E4&gt;=7,"B",IF(E4&gt;=5,"C",IF(E4&gt;=3,"D","E"))))</f>
        <v>A</v>
      </c>
    </row>
    <row r="5" spans="1:7" x14ac:dyDescent="0.3">
      <c r="A5" s="2" t="s">
        <v>4</v>
      </c>
      <c r="B5" s="4">
        <v>6.5</v>
      </c>
      <c r="C5" s="4">
        <v>3</v>
      </c>
      <c r="D5" s="4">
        <v>2.5</v>
      </c>
      <c r="E5" s="4">
        <f t="shared" ref="E5:E13" si="0">AVERAGE(B5:D5)</f>
        <v>4</v>
      </c>
      <c r="F5" s="2" t="str">
        <f t="shared" ref="F5:F13" si="1">IF(E5&gt;=5,"Aprovado","Reprovado")</f>
        <v>Reprovado</v>
      </c>
      <c r="G5" s="3" t="str">
        <f t="shared" ref="G5:G13" si="2">IF(E5&gt;=9,"A",IF(E5&gt;=7,"B",IF(E5&gt;=5,"C",IF(E5&gt;=3,"D","E"))))</f>
        <v>D</v>
      </c>
    </row>
    <row r="6" spans="1:7" x14ac:dyDescent="0.3">
      <c r="A6" s="2" t="s">
        <v>5</v>
      </c>
      <c r="B6" s="4">
        <v>7</v>
      </c>
      <c r="C6" s="4">
        <v>5</v>
      </c>
      <c r="D6" s="4">
        <v>3</v>
      </c>
      <c r="E6" s="4">
        <f t="shared" si="0"/>
        <v>5</v>
      </c>
      <c r="F6" s="2" t="str">
        <f t="shared" si="1"/>
        <v>Aprovado</v>
      </c>
      <c r="G6" s="3" t="str">
        <f t="shared" si="2"/>
        <v>C</v>
      </c>
    </row>
    <row r="7" spans="1:7" x14ac:dyDescent="0.3">
      <c r="A7" s="2" t="s">
        <v>6</v>
      </c>
      <c r="B7" s="4">
        <v>1.5</v>
      </c>
      <c r="C7" s="4">
        <v>1.5</v>
      </c>
      <c r="D7" s="4">
        <v>3</v>
      </c>
      <c r="E7" s="4">
        <f t="shared" si="0"/>
        <v>2</v>
      </c>
      <c r="F7" s="2" t="str">
        <f t="shared" si="1"/>
        <v>Reprovado</v>
      </c>
      <c r="G7" s="3" t="str">
        <f t="shared" si="2"/>
        <v>E</v>
      </c>
    </row>
    <row r="8" spans="1:7" x14ac:dyDescent="0.3">
      <c r="A8" s="2" t="s">
        <v>7</v>
      </c>
      <c r="B8" s="4">
        <v>9</v>
      </c>
      <c r="C8" s="4">
        <v>5.5</v>
      </c>
      <c r="D8" s="4">
        <v>9.5</v>
      </c>
      <c r="E8" s="4">
        <f t="shared" si="0"/>
        <v>8</v>
      </c>
      <c r="F8" s="2" t="str">
        <f t="shared" si="1"/>
        <v>Aprovado</v>
      </c>
      <c r="G8" s="3" t="str">
        <f t="shared" si="2"/>
        <v>B</v>
      </c>
    </row>
    <row r="9" spans="1:7" x14ac:dyDescent="0.3">
      <c r="A9" s="2" t="s">
        <v>8</v>
      </c>
      <c r="B9" s="4">
        <v>8.5</v>
      </c>
      <c r="C9" s="4">
        <v>10</v>
      </c>
      <c r="D9" s="4">
        <v>10</v>
      </c>
      <c r="E9" s="4">
        <f t="shared" si="0"/>
        <v>9.5</v>
      </c>
      <c r="F9" s="2" t="str">
        <f t="shared" si="1"/>
        <v>Aprovado</v>
      </c>
      <c r="G9" s="3" t="str">
        <f t="shared" si="2"/>
        <v>A</v>
      </c>
    </row>
    <row r="10" spans="1:7" x14ac:dyDescent="0.3">
      <c r="A10" s="2" t="s">
        <v>9</v>
      </c>
      <c r="B10" s="4">
        <v>1.5</v>
      </c>
      <c r="C10" s="4">
        <v>5.5</v>
      </c>
      <c r="D10" s="4">
        <v>6.5</v>
      </c>
      <c r="E10" s="4">
        <f t="shared" si="0"/>
        <v>4.5</v>
      </c>
      <c r="F10" s="2" t="str">
        <f t="shared" si="1"/>
        <v>Reprovado</v>
      </c>
      <c r="G10" s="3" t="str">
        <f t="shared" si="2"/>
        <v>D</v>
      </c>
    </row>
    <row r="11" spans="1:7" x14ac:dyDescent="0.3">
      <c r="A11" s="2" t="s">
        <v>10</v>
      </c>
      <c r="B11" s="4">
        <v>7</v>
      </c>
      <c r="C11" s="4">
        <v>7</v>
      </c>
      <c r="D11" s="4">
        <v>10</v>
      </c>
      <c r="E11" s="4">
        <f t="shared" si="0"/>
        <v>8</v>
      </c>
      <c r="F11" s="2" t="str">
        <f t="shared" si="1"/>
        <v>Aprovado</v>
      </c>
      <c r="G11" s="3" t="str">
        <f t="shared" si="2"/>
        <v>B</v>
      </c>
    </row>
    <row r="12" spans="1:7" x14ac:dyDescent="0.3">
      <c r="A12" s="2" t="s">
        <v>11</v>
      </c>
      <c r="B12" s="4">
        <v>7</v>
      </c>
      <c r="C12" s="4">
        <v>9.5</v>
      </c>
      <c r="D12" s="4">
        <v>3</v>
      </c>
      <c r="E12" s="4">
        <f t="shared" si="0"/>
        <v>6.5</v>
      </c>
      <c r="F12" s="2" t="str">
        <f t="shared" si="1"/>
        <v>Aprovado</v>
      </c>
      <c r="G12" s="3" t="str">
        <f t="shared" si="2"/>
        <v>C</v>
      </c>
    </row>
    <row r="13" spans="1:7" x14ac:dyDescent="0.3">
      <c r="A13" s="2" t="s">
        <v>12</v>
      </c>
      <c r="B13" s="4">
        <v>2</v>
      </c>
      <c r="C13" s="4">
        <v>5</v>
      </c>
      <c r="D13" s="4">
        <v>5</v>
      </c>
      <c r="E13" s="4">
        <f t="shared" si="0"/>
        <v>4</v>
      </c>
      <c r="F13" s="2" t="str">
        <f t="shared" si="1"/>
        <v>Reprovado</v>
      </c>
      <c r="G13" s="3" t="str">
        <f t="shared" si="2"/>
        <v>D</v>
      </c>
    </row>
  </sheetData>
  <mergeCells count="1">
    <mergeCell ref="A1:G1"/>
  </mergeCells>
  <conditionalFormatting sqref="B4:B13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D4:D13"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4:E13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1C75EEB5-0986-4030-AE1D-B0F487206A0F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C4:C13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/>
  <dimension ref="A1:F1157"/>
  <sheetViews>
    <sheetView workbookViewId="0">
      <selection activeCell="D2" sqref="D2:D1157"/>
    </sheetView>
  </sheetViews>
  <sheetFormatPr defaultColWidth="9.109375" defaultRowHeight="14.4" x14ac:dyDescent="0.3"/>
  <cols>
    <col min="1" max="1" width="42.109375" style="5" bestFit="1" customWidth="1"/>
    <col min="2" max="2" width="21" style="5" customWidth="1"/>
    <col min="3" max="3" width="18.33203125" style="5" bestFit="1" customWidth="1"/>
    <col min="4" max="4" width="11" style="5" bestFit="1" customWidth="1"/>
    <col min="5" max="16384" width="9.109375" style="5"/>
  </cols>
  <sheetData>
    <row r="1" spans="1:6" x14ac:dyDescent="0.3">
      <c r="A1" s="19" t="s">
        <v>70</v>
      </c>
      <c r="B1" s="19" t="s">
        <v>71</v>
      </c>
      <c r="C1" s="20" t="s">
        <v>72</v>
      </c>
      <c r="D1" s="21" t="s">
        <v>73</v>
      </c>
    </row>
    <row r="2" spans="1:6" x14ac:dyDescent="0.3">
      <c r="A2" s="22" t="s">
        <v>74</v>
      </c>
      <c r="B2" s="22" t="s">
        <v>75</v>
      </c>
      <c r="C2" s="23">
        <v>27055777557</v>
      </c>
      <c r="D2" s="24">
        <v>2100</v>
      </c>
      <c r="F2" s="25" t="s">
        <v>76</v>
      </c>
    </row>
    <row r="3" spans="1:6" x14ac:dyDescent="0.3">
      <c r="A3" s="22" t="s">
        <v>77</v>
      </c>
      <c r="B3" s="22" t="s">
        <v>75</v>
      </c>
      <c r="C3" s="23">
        <v>20520820875</v>
      </c>
      <c r="D3" s="24">
        <v>1257</v>
      </c>
      <c r="F3" s="25" t="s">
        <v>78</v>
      </c>
    </row>
    <row r="4" spans="1:6" x14ac:dyDescent="0.3">
      <c r="A4" s="22" t="s">
        <v>79</v>
      </c>
      <c r="B4" s="22" t="s">
        <v>75</v>
      </c>
      <c r="C4" s="23">
        <v>27550752520</v>
      </c>
      <c r="D4" s="24">
        <v>1356</v>
      </c>
    </row>
    <row r="5" spans="1:6" x14ac:dyDescent="0.3">
      <c r="A5" s="22" t="s">
        <v>80</v>
      </c>
      <c r="B5" s="22" t="s">
        <v>75</v>
      </c>
      <c r="C5" s="23">
        <v>27700075587</v>
      </c>
      <c r="D5" s="24">
        <v>1485</v>
      </c>
    </row>
    <row r="6" spans="1:6" x14ac:dyDescent="0.3">
      <c r="A6" s="22" t="s">
        <v>81</v>
      </c>
      <c r="B6" s="22" t="s">
        <v>75</v>
      </c>
      <c r="C6" s="23">
        <v>27824845575</v>
      </c>
      <c r="D6" s="24">
        <v>1947</v>
      </c>
    </row>
    <row r="7" spans="1:6" x14ac:dyDescent="0.3">
      <c r="A7" s="22" t="s">
        <v>82</v>
      </c>
      <c r="B7" s="22" t="s">
        <v>75</v>
      </c>
      <c r="C7" s="23">
        <v>25008875582</v>
      </c>
      <c r="D7" s="24">
        <v>1866</v>
      </c>
    </row>
    <row r="8" spans="1:6" x14ac:dyDescent="0.3">
      <c r="A8" s="22" t="s">
        <v>83</v>
      </c>
      <c r="B8" s="22" t="s">
        <v>84</v>
      </c>
      <c r="C8" s="23">
        <v>27874780500</v>
      </c>
      <c r="D8" s="24">
        <v>400</v>
      </c>
    </row>
    <row r="9" spans="1:6" x14ac:dyDescent="0.3">
      <c r="A9" s="22" t="s">
        <v>85</v>
      </c>
      <c r="B9" s="22" t="s">
        <v>84</v>
      </c>
      <c r="C9" s="23">
        <v>27785720570</v>
      </c>
      <c r="D9" s="24">
        <v>410</v>
      </c>
    </row>
    <row r="10" spans="1:6" x14ac:dyDescent="0.3">
      <c r="A10" s="22" t="s">
        <v>86</v>
      </c>
      <c r="B10" s="22" t="s">
        <v>84</v>
      </c>
      <c r="C10" s="23">
        <v>27808740855</v>
      </c>
      <c r="D10" s="24">
        <v>420</v>
      </c>
    </row>
    <row r="11" spans="1:6" x14ac:dyDescent="0.3">
      <c r="A11" s="22" t="s">
        <v>87</v>
      </c>
      <c r="B11" s="22" t="s">
        <v>84</v>
      </c>
      <c r="C11" s="23">
        <v>27700200777</v>
      </c>
      <c r="D11" s="24">
        <v>430</v>
      </c>
    </row>
    <row r="12" spans="1:6" x14ac:dyDescent="0.3">
      <c r="A12" s="22" t="s">
        <v>88</v>
      </c>
      <c r="B12" s="22" t="s">
        <v>84</v>
      </c>
      <c r="C12" s="23">
        <v>20877008705</v>
      </c>
      <c r="D12" s="24">
        <v>440</v>
      </c>
    </row>
    <row r="13" spans="1:6" x14ac:dyDescent="0.3">
      <c r="A13" s="22" t="s">
        <v>89</v>
      </c>
      <c r="B13" s="22" t="s">
        <v>84</v>
      </c>
      <c r="C13" s="23">
        <v>27722500407</v>
      </c>
      <c r="D13" s="24">
        <v>830</v>
      </c>
    </row>
    <row r="14" spans="1:6" x14ac:dyDescent="0.3">
      <c r="A14" s="22" t="s">
        <v>90</v>
      </c>
      <c r="B14" s="22" t="s">
        <v>84</v>
      </c>
      <c r="C14" s="23">
        <v>27400887872</v>
      </c>
      <c r="D14" s="24">
        <v>2150</v>
      </c>
    </row>
    <row r="15" spans="1:6" x14ac:dyDescent="0.3">
      <c r="A15" s="22" t="s">
        <v>91</v>
      </c>
      <c r="B15" s="22" t="s">
        <v>84</v>
      </c>
      <c r="C15" s="23">
        <v>27080574522</v>
      </c>
      <c r="D15" s="24">
        <v>1905</v>
      </c>
    </row>
    <row r="16" spans="1:6" x14ac:dyDescent="0.3">
      <c r="A16" s="22" t="s">
        <v>92</v>
      </c>
      <c r="B16" s="22" t="s">
        <v>84</v>
      </c>
      <c r="C16" s="23">
        <v>27547007854</v>
      </c>
      <c r="D16" s="24">
        <v>1983</v>
      </c>
    </row>
    <row r="17" spans="1:4" x14ac:dyDescent="0.3">
      <c r="A17" s="22" t="s">
        <v>93</v>
      </c>
      <c r="B17" s="22" t="s">
        <v>84</v>
      </c>
      <c r="C17" s="23">
        <v>27007728078</v>
      </c>
      <c r="D17" s="24">
        <v>2001</v>
      </c>
    </row>
    <row r="18" spans="1:4" x14ac:dyDescent="0.3">
      <c r="A18" s="22" t="s">
        <v>94</v>
      </c>
      <c r="B18" s="22" t="s">
        <v>84</v>
      </c>
      <c r="C18" s="23">
        <v>27572505824</v>
      </c>
      <c r="D18" s="24">
        <v>1876.5</v>
      </c>
    </row>
    <row r="19" spans="1:4" x14ac:dyDescent="0.3">
      <c r="A19" s="22" t="s">
        <v>95</v>
      </c>
      <c r="B19" s="22" t="s">
        <v>84</v>
      </c>
      <c r="C19" s="23">
        <v>27805450552</v>
      </c>
      <c r="D19" s="24">
        <v>1827</v>
      </c>
    </row>
    <row r="20" spans="1:4" x14ac:dyDescent="0.3">
      <c r="A20" s="22" t="s">
        <v>96</v>
      </c>
      <c r="B20" s="22" t="s">
        <v>84</v>
      </c>
      <c r="C20" s="23">
        <v>27470880850</v>
      </c>
      <c r="D20" s="24">
        <v>1620</v>
      </c>
    </row>
    <row r="21" spans="1:4" x14ac:dyDescent="0.3">
      <c r="A21" s="22" t="s">
        <v>97</v>
      </c>
      <c r="B21" s="22" t="s">
        <v>84</v>
      </c>
      <c r="C21" s="23">
        <v>27407007527</v>
      </c>
      <c r="D21" s="24">
        <v>1610</v>
      </c>
    </row>
    <row r="22" spans="1:4" x14ac:dyDescent="0.3">
      <c r="A22" s="22" t="s">
        <v>98</v>
      </c>
      <c r="B22" s="22" t="s">
        <v>84</v>
      </c>
      <c r="C22" s="23">
        <v>20857848802</v>
      </c>
      <c r="D22" s="24">
        <v>490</v>
      </c>
    </row>
    <row r="23" spans="1:4" x14ac:dyDescent="0.3">
      <c r="A23" s="22" t="s">
        <v>99</v>
      </c>
      <c r="B23" s="22" t="s">
        <v>84</v>
      </c>
      <c r="C23" s="23">
        <v>27000475475</v>
      </c>
      <c r="D23" s="24">
        <v>500</v>
      </c>
    </row>
    <row r="24" spans="1:4" x14ac:dyDescent="0.3">
      <c r="A24" s="22" t="s">
        <v>100</v>
      </c>
      <c r="B24" s="22" t="s">
        <v>84</v>
      </c>
      <c r="C24" s="23">
        <v>27825857075</v>
      </c>
      <c r="D24" s="24">
        <v>520</v>
      </c>
    </row>
    <row r="25" spans="1:4" x14ac:dyDescent="0.3">
      <c r="A25" s="22" t="s">
        <v>101</v>
      </c>
      <c r="B25" s="22" t="s">
        <v>84</v>
      </c>
      <c r="C25" s="23">
        <v>20707778280</v>
      </c>
      <c r="D25" s="24">
        <v>400</v>
      </c>
    </row>
    <row r="26" spans="1:4" x14ac:dyDescent="0.3">
      <c r="A26" s="22" t="s">
        <v>102</v>
      </c>
      <c r="B26" s="22" t="s">
        <v>84</v>
      </c>
      <c r="C26" s="23">
        <v>27848788072</v>
      </c>
      <c r="D26" s="24">
        <v>1360</v>
      </c>
    </row>
    <row r="27" spans="1:4" x14ac:dyDescent="0.3">
      <c r="A27" s="22" t="s">
        <v>103</v>
      </c>
      <c r="B27" s="22" t="s">
        <v>84</v>
      </c>
      <c r="C27" s="23">
        <v>362512141521</v>
      </c>
      <c r="D27" s="24">
        <v>1370</v>
      </c>
    </row>
    <row r="28" spans="1:4" x14ac:dyDescent="0.3">
      <c r="A28" s="22" t="s">
        <v>104</v>
      </c>
      <c r="B28" s="22" t="s">
        <v>84</v>
      </c>
      <c r="C28" s="23">
        <v>26521547142</v>
      </c>
      <c r="D28" s="24">
        <v>1430</v>
      </c>
    </row>
    <row r="29" spans="1:4" x14ac:dyDescent="0.3">
      <c r="A29" s="22" t="s">
        <v>105</v>
      </c>
      <c r="B29" s="22" t="s">
        <v>84</v>
      </c>
      <c r="C29" s="23">
        <v>210215490235</v>
      </c>
      <c r="D29" s="24">
        <v>1450</v>
      </c>
    </row>
    <row r="30" spans="1:4" x14ac:dyDescent="0.3">
      <c r="A30" s="22" t="s">
        <v>106</v>
      </c>
      <c r="B30" s="22" t="s">
        <v>84</v>
      </c>
      <c r="C30" s="23">
        <v>320125410258</v>
      </c>
      <c r="D30" s="24">
        <v>1470</v>
      </c>
    </row>
    <row r="31" spans="1:4" x14ac:dyDescent="0.3">
      <c r="A31" s="22" t="s">
        <v>107</v>
      </c>
      <c r="B31" s="22" t="s">
        <v>84</v>
      </c>
      <c r="C31" s="23">
        <v>302154210012</v>
      </c>
      <c r="D31" s="24">
        <v>1490</v>
      </c>
    </row>
    <row r="32" spans="1:4" x14ac:dyDescent="0.3">
      <c r="A32" s="22" t="s">
        <v>108</v>
      </c>
      <c r="B32" s="22" t="s">
        <v>84</v>
      </c>
      <c r="C32" s="23">
        <v>7025820872</v>
      </c>
      <c r="D32" s="24">
        <v>1540</v>
      </c>
    </row>
    <row r="33" spans="1:4" x14ac:dyDescent="0.3">
      <c r="A33" s="22" t="s">
        <v>109</v>
      </c>
      <c r="B33" s="22" t="s">
        <v>84</v>
      </c>
      <c r="C33" s="23">
        <v>22574485</v>
      </c>
      <c r="D33" s="24">
        <v>1610</v>
      </c>
    </row>
    <row r="34" spans="1:4" x14ac:dyDescent="0.3">
      <c r="A34" s="22" t="s">
        <v>110</v>
      </c>
      <c r="B34" s="22" t="s">
        <v>84</v>
      </c>
      <c r="C34" s="23">
        <v>20205224</v>
      </c>
      <c r="D34" s="24">
        <v>1620</v>
      </c>
    </row>
    <row r="35" spans="1:4" x14ac:dyDescent="0.3">
      <c r="A35" s="22" t="s">
        <v>111</v>
      </c>
      <c r="B35" s="22" t="s">
        <v>84</v>
      </c>
      <c r="C35" s="23">
        <v>22258270</v>
      </c>
      <c r="D35" s="24">
        <v>1491</v>
      </c>
    </row>
    <row r="36" spans="1:4" x14ac:dyDescent="0.3">
      <c r="A36" s="22" t="s">
        <v>112</v>
      </c>
      <c r="B36" s="22" t="s">
        <v>84</v>
      </c>
      <c r="C36" s="23">
        <v>807755</v>
      </c>
      <c r="D36" s="24">
        <v>1506</v>
      </c>
    </row>
    <row r="37" spans="1:4" x14ac:dyDescent="0.3">
      <c r="A37" s="22" t="s">
        <v>113</v>
      </c>
      <c r="B37" s="22" t="s">
        <v>84</v>
      </c>
      <c r="C37" s="23">
        <v>4548550</v>
      </c>
      <c r="D37" s="24">
        <v>1512</v>
      </c>
    </row>
    <row r="38" spans="1:4" x14ac:dyDescent="0.3">
      <c r="A38" s="22" t="s">
        <v>114</v>
      </c>
      <c r="B38" s="22" t="s">
        <v>84</v>
      </c>
      <c r="C38" s="23" t="s">
        <v>115</v>
      </c>
      <c r="D38" s="24">
        <v>1518</v>
      </c>
    </row>
    <row r="39" spans="1:4" x14ac:dyDescent="0.3">
      <c r="A39" s="22" t="s">
        <v>116</v>
      </c>
      <c r="B39" s="22" t="s">
        <v>84</v>
      </c>
      <c r="C39" s="23">
        <v>4477578</v>
      </c>
      <c r="D39" s="24">
        <v>1539</v>
      </c>
    </row>
    <row r="40" spans="1:4" x14ac:dyDescent="0.3">
      <c r="A40" s="22" t="s">
        <v>117</v>
      </c>
      <c r="B40" s="22" t="s">
        <v>84</v>
      </c>
      <c r="C40" s="23" t="s">
        <v>118</v>
      </c>
      <c r="D40" s="24">
        <v>1599</v>
      </c>
    </row>
    <row r="41" spans="1:4" x14ac:dyDescent="0.3">
      <c r="A41" s="22" t="s">
        <v>119</v>
      </c>
      <c r="B41" s="22" t="s">
        <v>84</v>
      </c>
      <c r="C41" s="23" t="s">
        <v>120</v>
      </c>
      <c r="D41" s="24">
        <v>1626</v>
      </c>
    </row>
    <row r="42" spans="1:4" x14ac:dyDescent="0.3">
      <c r="A42" s="22" t="s">
        <v>121</v>
      </c>
      <c r="B42" s="22" t="s">
        <v>84</v>
      </c>
      <c r="C42" s="23">
        <v>24507872</v>
      </c>
      <c r="D42" s="24">
        <v>1635</v>
      </c>
    </row>
    <row r="43" spans="1:4" x14ac:dyDescent="0.3">
      <c r="A43" s="22" t="s">
        <v>122</v>
      </c>
      <c r="B43" s="22" t="s">
        <v>84</v>
      </c>
      <c r="C43" s="23" t="s">
        <v>123</v>
      </c>
      <c r="D43" s="24">
        <v>1662</v>
      </c>
    </row>
    <row r="44" spans="1:4" x14ac:dyDescent="0.3">
      <c r="A44" s="22" t="s">
        <v>124</v>
      </c>
      <c r="B44" s="22" t="s">
        <v>84</v>
      </c>
      <c r="C44" s="23" t="s">
        <v>125</v>
      </c>
      <c r="D44" s="24">
        <v>1686</v>
      </c>
    </row>
    <row r="45" spans="1:4" x14ac:dyDescent="0.3">
      <c r="A45" s="22" t="s">
        <v>126</v>
      </c>
      <c r="B45" s="22" t="s">
        <v>84</v>
      </c>
      <c r="C45" s="23" t="s">
        <v>127</v>
      </c>
      <c r="D45" s="24">
        <v>1689</v>
      </c>
    </row>
    <row r="46" spans="1:4" x14ac:dyDescent="0.3">
      <c r="A46" s="22" t="s">
        <v>128</v>
      </c>
      <c r="B46" s="22" t="s">
        <v>84</v>
      </c>
      <c r="C46" s="23">
        <v>2778874</v>
      </c>
      <c r="D46" s="24">
        <v>1692</v>
      </c>
    </row>
    <row r="47" spans="1:4" x14ac:dyDescent="0.3">
      <c r="A47" s="22" t="s">
        <v>129</v>
      </c>
      <c r="B47" s="22" t="s">
        <v>84</v>
      </c>
      <c r="C47" s="23" t="s">
        <v>130</v>
      </c>
      <c r="D47" s="24">
        <v>1698</v>
      </c>
    </row>
    <row r="48" spans="1:4" x14ac:dyDescent="0.3">
      <c r="A48" s="22" t="s">
        <v>131</v>
      </c>
      <c r="B48" s="22" t="s">
        <v>84</v>
      </c>
      <c r="C48" s="23" t="s">
        <v>132</v>
      </c>
      <c r="D48" s="24">
        <v>1737</v>
      </c>
    </row>
    <row r="49" spans="1:4" x14ac:dyDescent="0.3">
      <c r="A49" s="22" t="s">
        <v>133</v>
      </c>
      <c r="B49" s="22" t="s">
        <v>84</v>
      </c>
      <c r="C49" s="23" t="s">
        <v>134</v>
      </c>
      <c r="D49" s="24">
        <v>1848</v>
      </c>
    </row>
    <row r="50" spans="1:4" x14ac:dyDescent="0.3">
      <c r="A50" s="22" t="s">
        <v>135</v>
      </c>
      <c r="B50" s="22" t="s">
        <v>84</v>
      </c>
      <c r="C50" s="23" t="s">
        <v>136</v>
      </c>
      <c r="D50" s="24">
        <v>1869</v>
      </c>
    </row>
    <row r="51" spans="1:4" x14ac:dyDescent="0.3">
      <c r="A51" s="22" t="s">
        <v>137</v>
      </c>
      <c r="B51" s="22" t="s">
        <v>84</v>
      </c>
      <c r="C51" s="23" t="s">
        <v>138</v>
      </c>
      <c r="D51" s="24">
        <v>1872</v>
      </c>
    </row>
    <row r="52" spans="1:4" x14ac:dyDescent="0.3">
      <c r="A52" s="22" t="s">
        <v>139</v>
      </c>
      <c r="B52" s="22" t="s">
        <v>84</v>
      </c>
      <c r="C52" s="23" t="s">
        <v>140</v>
      </c>
      <c r="D52" s="24">
        <v>1878</v>
      </c>
    </row>
    <row r="53" spans="1:4" x14ac:dyDescent="0.3">
      <c r="A53" s="22" t="s">
        <v>141</v>
      </c>
      <c r="B53" s="22" t="s">
        <v>84</v>
      </c>
      <c r="C53" s="23" t="s">
        <v>142</v>
      </c>
      <c r="D53" s="24">
        <v>1941</v>
      </c>
    </row>
    <row r="54" spans="1:4" x14ac:dyDescent="0.3">
      <c r="A54" s="22" t="s">
        <v>143</v>
      </c>
      <c r="B54" s="22" t="s">
        <v>84</v>
      </c>
      <c r="C54" s="23" t="s">
        <v>144</v>
      </c>
      <c r="D54" s="24">
        <v>2010</v>
      </c>
    </row>
    <row r="55" spans="1:4" x14ac:dyDescent="0.3">
      <c r="A55" s="22" t="s">
        <v>145</v>
      </c>
      <c r="B55" s="22" t="s">
        <v>84</v>
      </c>
      <c r="C55" s="23" t="s">
        <v>146</v>
      </c>
      <c r="D55" s="24">
        <v>2001</v>
      </c>
    </row>
    <row r="56" spans="1:4" x14ac:dyDescent="0.3">
      <c r="A56" s="22" t="s">
        <v>147</v>
      </c>
      <c r="B56" s="22" t="s">
        <v>84</v>
      </c>
      <c r="C56" s="23" t="s">
        <v>148</v>
      </c>
      <c r="D56" s="24">
        <v>1989</v>
      </c>
    </row>
    <row r="57" spans="1:4" x14ac:dyDescent="0.3">
      <c r="A57" s="22" t="s">
        <v>149</v>
      </c>
      <c r="B57" s="22" t="s">
        <v>84</v>
      </c>
      <c r="C57" s="23" t="s">
        <v>150</v>
      </c>
      <c r="D57" s="24">
        <v>1986</v>
      </c>
    </row>
    <row r="58" spans="1:4" x14ac:dyDescent="0.3">
      <c r="A58" s="22" t="s">
        <v>151</v>
      </c>
      <c r="B58" s="22" t="s">
        <v>84</v>
      </c>
      <c r="C58" s="23">
        <v>5808478</v>
      </c>
      <c r="D58" s="24">
        <v>1983</v>
      </c>
    </row>
    <row r="59" spans="1:4" x14ac:dyDescent="0.3">
      <c r="A59" s="22" t="s">
        <v>152</v>
      </c>
      <c r="B59" s="22" t="s">
        <v>84</v>
      </c>
      <c r="C59" s="23" t="s">
        <v>153</v>
      </c>
      <c r="D59" s="24">
        <v>1963.5</v>
      </c>
    </row>
    <row r="60" spans="1:4" x14ac:dyDescent="0.3">
      <c r="A60" s="22" t="s">
        <v>154</v>
      </c>
      <c r="B60" s="22" t="s">
        <v>84</v>
      </c>
      <c r="C60" s="23" t="s">
        <v>155</v>
      </c>
      <c r="D60" s="24">
        <v>1930.5</v>
      </c>
    </row>
    <row r="61" spans="1:4" x14ac:dyDescent="0.3">
      <c r="A61" s="22" t="s">
        <v>156</v>
      </c>
      <c r="B61" s="22" t="s">
        <v>84</v>
      </c>
      <c r="C61" s="23" t="s">
        <v>157</v>
      </c>
      <c r="D61" s="24">
        <v>1923</v>
      </c>
    </row>
    <row r="62" spans="1:4" x14ac:dyDescent="0.3">
      <c r="A62" s="22" t="s">
        <v>158</v>
      </c>
      <c r="B62" s="22" t="s">
        <v>84</v>
      </c>
      <c r="C62" s="23" t="s">
        <v>159</v>
      </c>
      <c r="D62" s="24">
        <v>1900.5</v>
      </c>
    </row>
    <row r="63" spans="1:4" x14ac:dyDescent="0.3">
      <c r="A63" s="22" t="s">
        <v>160</v>
      </c>
      <c r="B63" s="22" t="s">
        <v>84</v>
      </c>
      <c r="C63" s="23">
        <v>850040</v>
      </c>
      <c r="D63" s="24">
        <v>1899</v>
      </c>
    </row>
    <row r="64" spans="1:4" x14ac:dyDescent="0.3">
      <c r="A64" s="22" t="s">
        <v>161</v>
      </c>
      <c r="B64" s="22" t="s">
        <v>84</v>
      </c>
      <c r="C64" s="23">
        <v>4245875</v>
      </c>
      <c r="D64" s="24">
        <v>1873.5</v>
      </c>
    </row>
    <row r="65" spans="1:4" x14ac:dyDescent="0.3">
      <c r="A65" s="22" t="s">
        <v>162</v>
      </c>
      <c r="B65" s="22" t="s">
        <v>84</v>
      </c>
      <c r="C65" s="23" t="s">
        <v>163</v>
      </c>
      <c r="D65" s="24">
        <v>1867.5</v>
      </c>
    </row>
    <row r="66" spans="1:4" x14ac:dyDescent="0.3">
      <c r="A66" s="22" t="s">
        <v>164</v>
      </c>
      <c r="B66" s="22" t="s">
        <v>84</v>
      </c>
      <c r="C66" s="23">
        <v>7580255</v>
      </c>
      <c r="D66" s="24">
        <v>1860</v>
      </c>
    </row>
    <row r="67" spans="1:4" x14ac:dyDescent="0.3">
      <c r="A67" s="22" t="s">
        <v>165</v>
      </c>
      <c r="B67" s="22" t="s">
        <v>166</v>
      </c>
      <c r="C67" s="23">
        <v>5042570825</v>
      </c>
      <c r="D67" s="24">
        <v>1902</v>
      </c>
    </row>
    <row r="68" spans="1:4" x14ac:dyDescent="0.3">
      <c r="A68" s="22" t="s">
        <v>167</v>
      </c>
      <c r="B68" s="22" t="s">
        <v>166</v>
      </c>
      <c r="C68" s="23">
        <v>2078420078</v>
      </c>
      <c r="D68" s="24">
        <v>1896</v>
      </c>
    </row>
    <row r="69" spans="1:4" x14ac:dyDescent="0.3">
      <c r="A69" s="22" t="s">
        <v>168</v>
      </c>
      <c r="B69" s="22" t="s">
        <v>166</v>
      </c>
      <c r="C69" s="23">
        <v>2084508784</v>
      </c>
      <c r="D69" s="24">
        <v>1839</v>
      </c>
    </row>
    <row r="70" spans="1:4" x14ac:dyDescent="0.3">
      <c r="A70" s="22" t="s">
        <v>169</v>
      </c>
      <c r="B70" s="22" t="s">
        <v>170</v>
      </c>
      <c r="C70" s="23">
        <v>5007500887</v>
      </c>
      <c r="D70" s="24">
        <v>1115</v>
      </c>
    </row>
    <row r="71" spans="1:4" x14ac:dyDescent="0.3">
      <c r="A71" s="22" t="s">
        <v>171</v>
      </c>
      <c r="B71" s="22" t="s">
        <v>170</v>
      </c>
      <c r="C71" s="23">
        <v>7002020250708</v>
      </c>
      <c r="D71" s="24">
        <f t="shared" ref="D71:D76" si="0">D70+75</f>
        <v>1190</v>
      </c>
    </row>
    <row r="72" spans="1:4" x14ac:dyDescent="0.3">
      <c r="A72" s="22" t="s">
        <v>172</v>
      </c>
      <c r="B72" s="22" t="s">
        <v>170</v>
      </c>
      <c r="C72" s="23" t="s">
        <v>173</v>
      </c>
      <c r="D72" s="24">
        <f t="shared" si="0"/>
        <v>1265</v>
      </c>
    </row>
    <row r="73" spans="1:4" x14ac:dyDescent="0.3">
      <c r="A73" s="22" t="s">
        <v>174</v>
      </c>
      <c r="B73" s="22" t="s">
        <v>170</v>
      </c>
      <c r="C73" s="23">
        <v>7007585057</v>
      </c>
      <c r="D73" s="24">
        <f t="shared" si="0"/>
        <v>1340</v>
      </c>
    </row>
    <row r="74" spans="1:4" x14ac:dyDescent="0.3">
      <c r="A74" s="22" t="s">
        <v>175</v>
      </c>
      <c r="B74" s="22" t="s">
        <v>170</v>
      </c>
      <c r="C74" s="23">
        <v>4007285208</v>
      </c>
      <c r="D74" s="24">
        <f t="shared" si="0"/>
        <v>1415</v>
      </c>
    </row>
    <row r="75" spans="1:4" x14ac:dyDescent="0.3">
      <c r="A75" s="22" t="s">
        <v>176</v>
      </c>
      <c r="B75" s="22" t="s">
        <v>170</v>
      </c>
      <c r="C75" s="23">
        <v>7020008087</v>
      </c>
      <c r="D75" s="24">
        <f t="shared" si="0"/>
        <v>1490</v>
      </c>
    </row>
    <row r="76" spans="1:4" x14ac:dyDescent="0.3">
      <c r="A76" s="22" t="s">
        <v>177</v>
      </c>
      <c r="B76" s="22" t="s">
        <v>170</v>
      </c>
      <c r="C76" s="23">
        <v>225558504</v>
      </c>
      <c r="D76" s="24">
        <f t="shared" si="0"/>
        <v>1565</v>
      </c>
    </row>
    <row r="77" spans="1:4" x14ac:dyDescent="0.3">
      <c r="A77" s="22" t="s">
        <v>178</v>
      </c>
      <c r="B77" s="22" t="s">
        <v>170</v>
      </c>
      <c r="C77" s="23">
        <v>4007758077</v>
      </c>
      <c r="D77" s="24">
        <v>1460</v>
      </c>
    </row>
    <row r="78" spans="1:4" x14ac:dyDescent="0.3">
      <c r="A78" s="22" t="s">
        <v>179</v>
      </c>
      <c r="B78" s="22" t="s">
        <v>170</v>
      </c>
      <c r="C78" s="23">
        <v>20847725</v>
      </c>
      <c r="D78" s="24">
        <v>1510</v>
      </c>
    </row>
    <row r="79" spans="1:4" x14ac:dyDescent="0.3">
      <c r="A79" s="22" t="s">
        <v>180</v>
      </c>
      <c r="B79" s="22" t="s">
        <v>170</v>
      </c>
      <c r="C79" s="23">
        <v>7850508</v>
      </c>
      <c r="D79" s="24">
        <v>1590</v>
      </c>
    </row>
    <row r="80" spans="1:4" x14ac:dyDescent="0.3">
      <c r="A80" s="22" t="s">
        <v>181</v>
      </c>
      <c r="B80" s="22" t="s">
        <v>170</v>
      </c>
      <c r="C80" s="23">
        <v>7007508855</v>
      </c>
      <c r="D80" s="24">
        <v>1524</v>
      </c>
    </row>
    <row r="81" spans="1:4" x14ac:dyDescent="0.3">
      <c r="A81" s="22" t="s">
        <v>182</v>
      </c>
      <c r="B81" s="22" t="s">
        <v>170</v>
      </c>
      <c r="C81" s="23" t="s">
        <v>183</v>
      </c>
      <c r="D81" s="24">
        <v>1893</v>
      </c>
    </row>
    <row r="82" spans="1:4" x14ac:dyDescent="0.3">
      <c r="A82" s="22" t="s">
        <v>184</v>
      </c>
      <c r="B82" s="22" t="s">
        <v>170</v>
      </c>
      <c r="C82" s="23">
        <v>4007580775</v>
      </c>
      <c r="D82" s="24">
        <v>1959</v>
      </c>
    </row>
    <row r="83" spans="1:4" x14ac:dyDescent="0.3">
      <c r="A83" s="22" t="s">
        <v>185</v>
      </c>
      <c r="B83" s="22" t="s">
        <v>170</v>
      </c>
      <c r="C83" s="23">
        <v>7002020787550</v>
      </c>
      <c r="D83" s="24">
        <v>1996.5</v>
      </c>
    </row>
    <row r="84" spans="1:4" x14ac:dyDescent="0.3">
      <c r="A84" s="22" t="s">
        <v>186</v>
      </c>
      <c r="B84" s="22" t="s">
        <v>170</v>
      </c>
      <c r="C84" s="23">
        <v>788547577</v>
      </c>
      <c r="D84" s="24">
        <v>1957.5</v>
      </c>
    </row>
    <row r="85" spans="1:4" x14ac:dyDescent="0.3">
      <c r="A85" s="22" t="s">
        <v>187</v>
      </c>
      <c r="B85" s="22" t="s">
        <v>170</v>
      </c>
      <c r="C85" s="23">
        <v>7007287820</v>
      </c>
      <c r="D85" s="24">
        <v>1953</v>
      </c>
    </row>
    <row r="86" spans="1:4" x14ac:dyDescent="0.3">
      <c r="A86" s="22" t="s">
        <v>188</v>
      </c>
      <c r="B86" s="22" t="s">
        <v>170</v>
      </c>
      <c r="C86" s="23">
        <v>275400588</v>
      </c>
      <c r="D86" s="24">
        <v>1927.5</v>
      </c>
    </row>
    <row r="87" spans="1:4" x14ac:dyDescent="0.3">
      <c r="A87" s="22" t="s">
        <v>189</v>
      </c>
      <c r="B87" s="22" t="s">
        <v>170</v>
      </c>
      <c r="C87" s="23">
        <v>7007020047875</v>
      </c>
      <c r="D87" s="24">
        <v>1881</v>
      </c>
    </row>
    <row r="88" spans="1:4" x14ac:dyDescent="0.3">
      <c r="A88" s="22" t="s">
        <v>190</v>
      </c>
      <c r="B88" s="22" t="s">
        <v>170</v>
      </c>
      <c r="C88" s="23">
        <v>7204720</v>
      </c>
      <c r="D88" s="24">
        <v>1879.5</v>
      </c>
    </row>
    <row r="89" spans="1:4" x14ac:dyDescent="0.3">
      <c r="A89" s="22" t="s">
        <v>191</v>
      </c>
      <c r="B89" s="22" t="s">
        <v>170</v>
      </c>
      <c r="C89" s="23">
        <v>7000024722</v>
      </c>
      <c r="D89" s="24">
        <v>1878</v>
      </c>
    </row>
    <row r="90" spans="1:4" x14ac:dyDescent="0.3">
      <c r="A90" s="22" t="s">
        <v>192</v>
      </c>
      <c r="B90" s="22" t="s">
        <v>170</v>
      </c>
      <c r="C90" s="23">
        <v>8007058050</v>
      </c>
      <c r="D90" s="24">
        <v>1875</v>
      </c>
    </row>
    <row r="91" spans="1:4" x14ac:dyDescent="0.3">
      <c r="A91" s="22" t="s">
        <v>193</v>
      </c>
      <c r="B91" s="22" t="s">
        <v>170</v>
      </c>
      <c r="C91" s="23">
        <v>4007252750</v>
      </c>
      <c r="D91" s="24">
        <v>1843.5</v>
      </c>
    </row>
    <row r="92" spans="1:4" x14ac:dyDescent="0.3">
      <c r="A92" s="22" t="s">
        <v>194</v>
      </c>
      <c r="B92" s="22" t="s">
        <v>195</v>
      </c>
      <c r="C92" s="23">
        <v>8084507807</v>
      </c>
      <c r="D92" s="24">
        <v>1710</v>
      </c>
    </row>
    <row r="93" spans="1:4" x14ac:dyDescent="0.3">
      <c r="A93" s="22" t="s">
        <v>196</v>
      </c>
      <c r="B93" s="22" t="s">
        <v>195</v>
      </c>
      <c r="C93" s="23">
        <v>8042577857</v>
      </c>
      <c r="D93" s="24">
        <v>1128</v>
      </c>
    </row>
    <row r="94" spans="1:4" x14ac:dyDescent="0.3">
      <c r="A94" s="22" t="s">
        <v>197</v>
      </c>
      <c r="B94" s="22" t="s">
        <v>195</v>
      </c>
      <c r="C94" s="23">
        <v>75858885</v>
      </c>
      <c r="D94" s="24">
        <v>1143</v>
      </c>
    </row>
    <row r="95" spans="1:4" x14ac:dyDescent="0.3">
      <c r="A95" s="22" t="s">
        <v>198</v>
      </c>
      <c r="B95" s="22" t="s">
        <v>195</v>
      </c>
      <c r="C95" s="23">
        <v>8054844702</v>
      </c>
      <c r="D95" s="24">
        <v>1152</v>
      </c>
    </row>
    <row r="96" spans="1:4" x14ac:dyDescent="0.3">
      <c r="A96" s="22" t="s">
        <v>199</v>
      </c>
      <c r="B96" s="22" t="s">
        <v>195</v>
      </c>
      <c r="C96" s="23">
        <v>57000052</v>
      </c>
      <c r="D96" s="24">
        <v>1194</v>
      </c>
    </row>
    <row r="97" spans="1:4" x14ac:dyDescent="0.3">
      <c r="A97" s="22" t="s">
        <v>200</v>
      </c>
      <c r="B97" s="22" t="s">
        <v>195</v>
      </c>
      <c r="C97" s="23">
        <v>8077270408</v>
      </c>
      <c r="D97" s="24">
        <v>1212</v>
      </c>
    </row>
    <row r="98" spans="1:4" x14ac:dyDescent="0.3">
      <c r="A98" s="22" t="s">
        <v>201</v>
      </c>
      <c r="B98" s="22" t="s">
        <v>195</v>
      </c>
      <c r="C98" s="23">
        <v>2075588772</v>
      </c>
      <c r="D98" s="24">
        <v>1227</v>
      </c>
    </row>
    <row r="99" spans="1:4" x14ac:dyDescent="0.3">
      <c r="A99" s="22" t="s">
        <v>202</v>
      </c>
      <c r="B99" s="22" t="s">
        <v>195</v>
      </c>
      <c r="C99" s="23">
        <v>44502078</v>
      </c>
      <c r="D99" s="24">
        <v>1254</v>
      </c>
    </row>
    <row r="100" spans="1:4" x14ac:dyDescent="0.3">
      <c r="A100" s="22" t="s">
        <v>203</v>
      </c>
      <c r="B100" s="22" t="s">
        <v>204</v>
      </c>
      <c r="C100" s="23">
        <v>8074745807</v>
      </c>
      <c r="D100" s="24">
        <v>1260</v>
      </c>
    </row>
    <row r="101" spans="1:4" x14ac:dyDescent="0.3">
      <c r="A101" s="22" t="s">
        <v>205</v>
      </c>
      <c r="B101" s="22" t="s">
        <v>204</v>
      </c>
      <c r="C101" s="23">
        <v>7077500855</v>
      </c>
      <c r="D101" s="24">
        <v>1269</v>
      </c>
    </row>
    <row r="102" spans="1:4" x14ac:dyDescent="0.3">
      <c r="A102" s="22" t="s">
        <v>206</v>
      </c>
      <c r="B102" s="22" t="s">
        <v>204</v>
      </c>
      <c r="C102" s="23">
        <v>5075485527</v>
      </c>
      <c r="D102" s="24">
        <v>1281</v>
      </c>
    </row>
    <row r="103" spans="1:4" x14ac:dyDescent="0.3">
      <c r="A103" s="22" t="s">
        <v>207</v>
      </c>
      <c r="B103" s="22" t="s">
        <v>204</v>
      </c>
      <c r="C103" s="23">
        <v>5075580074</v>
      </c>
      <c r="D103" s="24">
        <v>1290</v>
      </c>
    </row>
    <row r="104" spans="1:4" x14ac:dyDescent="0.3">
      <c r="A104" s="22" t="s">
        <v>208</v>
      </c>
      <c r="B104" s="22" t="s">
        <v>204</v>
      </c>
      <c r="C104" s="23">
        <v>4050058754</v>
      </c>
      <c r="D104" s="24">
        <v>1317</v>
      </c>
    </row>
    <row r="105" spans="1:4" x14ac:dyDescent="0.3">
      <c r="A105" s="22" t="s">
        <v>209</v>
      </c>
      <c r="B105" s="22" t="s">
        <v>204</v>
      </c>
      <c r="C105" s="23" t="s">
        <v>210</v>
      </c>
      <c r="D105" s="24">
        <v>1497</v>
      </c>
    </row>
    <row r="106" spans="1:4" x14ac:dyDescent="0.3">
      <c r="A106" s="22" t="s">
        <v>211</v>
      </c>
      <c r="B106" s="22" t="s">
        <v>204</v>
      </c>
      <c r="C106" s="23">
        <v>4075842087</v>
      </c>
      <c r="D106" s="24">
        <v>1863</v>
      </c>
    </row>
    <row r="107" spans="1:4" x14ac:dyDescent="0.3">
      <c r="A107" s="22" t="s">
        <v>212</v>
      </c>
      <c r="B107" s="22" t="s">
        <v>204</v>
      </c>
      <c r="C107" s="23">
        <v>2077044044</v>
      </c>
      <c r="D107" s="24">
        <v>1881</v>
      </c>
    </row>
    <row r="108" spans="1:4" x14ac:dyDescent="0.3">
      <c r="A108" s="22" t="s">
        <v>213</v>
      </c>
      <c r="B108" s="22" t="s">
        <v>204</v>
      </c>
      <c r="C108" s="23">
        <v>4074475087</v>
      </c>
      <c r="D108" s="24">
        <v>1896</v>
      </c>
    </row>
    <row r="109" spans="1:4" x14ac:dyDescent="0.3">
      <c r="A109" s="22" t="s">
        <v>214</v>
      </c>
      <c r="B109" s="22" t="s">
        <v>215</v>
      </c>
      <c r="C109" s="23">
        <v>5080005285</v>
      </c>
      <c r="D109" s="24">
        <v>610</v>
      </c>
    </row>
    <row r="110" spans="1:4" x14ac:dyDescent="0.3">
      <c r="A110" s="22" t="s">
        <v>216</v>
      </c>
      <c r="B110" s="22" t="s">
        <v>215</v>
      </c>
      <c r="C110" s="23">
        <v>807042725</v>
      </c>
      <c r="D110" s="24">
        <v>1101</v>
      </c>
    </row>
    <row r="111" spans="1:4" x14ac:dyDescent="0.3">
      <c r="A111" s="22" t="s">
        <v>217</v>
      </c>
      <c r="B111" s="22" t="s">
        <v>215</v>
      </c>
      <c r="C111" s="23">
        <v>7028500005</v>
      </c>
      <c r="D111" s="24">
        <v>1116</v>
      </c>
    </row>
    <row r="112" spans="1:4" x14ac:dyDescent="0.3">
      <c r="A112" s="22" t="s">
        <v>218</v>
      </c>
      <c r="B112" s="22" t="s">
        <v>215</v>
      </c>
      <c r="C112" s="23">
        <v>8045482828</v>
      </c>
      <c r="D112" s="24">
        <v>1119</v>
      </c>
    </row>
    <row r="113" spans="1:4" x14ac:dyDescent="0.3">
      <c r="A113" s="22" t="s">
        <v>219</v>
      </c>
      <c r="B113" s="22" t="s">
        <v>215</v>
      </c>
      <c r="C113" s="23">
        <v>8075782874</v>
      </c>
      <c r="D113" s="24">
        <v>1164</v>
      </c>
    </row>
    <row r="114" spans="1:4" x14ac:dyDescent="0.3">
      <c r="A114" s="22" t="s">
        <v>220</v>
      </c>
      <c r="B114" s="22" t="s">
        <v>215</v>
      </c>
      <c r="C114" s="23">
        <v>5054807287</v>
      </c>
      <c r="D114" s="24">
        <v>1185</v>
      </c>
    </row>
    <row r="115" spans="1:4" x14ac:dyDescent="0.3">
      <c r="A115" s="22" t="s">
        <v>221</v>
      </c>
      <c r="B115" s="22" t="s">
        <v>215</v>
      </c>
      <c r="C115" s="23">
        <v>75474770</v>
      </c>
      <c r="D115" s="24">
        <v>1215</v>
      </c>
    </row>
    <row r="116" spans="1:4" x14ac:dyDescent="0.3">
      <c r="A116" s="22" t="s">
        <v>222</v>
      </c>
      <c r="B116" s="22" t="s">
        <v>215</v>
      </c>
      <c r="C116" s="26"/>
      <c r="D116" s="24">
        <v>1239</v>
      </c>
    </row>
    <row r="117" spans="1:4" x14ac:dyDescent="0.3">
      <c r="A117" s="22" t="s">
        <v>223</v>
      </c>
      <c r="B117" s="22" t="s">
        <v>215</v>
      </c>
      <c r="C117" s="27">
        <v>7075848285</v>
      </c>
      <c r="D117" s="24">
        <v>1263</v>
      </c>
    </row>
    <row r="118" spans="1:4" x14ac:dyDescent="0.3">
      <c r="A118" s="22" t="s">
        <v>224</v>
      </c>
      <c r="B118" s="22" t="s">
        <v>215</v>
      </c>
      <c r="C118" s="27">
        <v>8087458548</v>
      </c>
      <c r="D118" s="24">
        <v>1323</v>
      </c>
    </row>
    <row r="119" spans="1:4" x14ac:dyDescent="0.3">
      <c r="A119" s="22" t="s">
        <v>225</v>
      </c>
      <c r="B119" s="22" t="s">
        <v>215</v>
      </c>
      <c r="C119" s="27">
        <v>2085072244</v>
      </c>
      <c r="D119" s="24">
        <v>1332</v>
      </c>
    </row>
    <row r="120" spans="1:4" x14ac:dyDescent="0.3">
      <c r="A120" s="22" t="s">
        <v>226</v>
      </c>
      <c r="B120" s="22" t="s">
        <v>215</v>
      </c>
      <c r="C120" s="27">
        <v>8074705772</v>
      </c>
      <c r="D120" s="24">
        <v>1344</v>
      </c>
    </row>
    <row r="121" spans="1:4" x14ac:dyDescent="0.3">
      <c r="A121" s="22" t="s">
        <v>227</v>
      </c>
      <c r="B121" s="22" t="s">
        <v>215</v>
      </c>
      <c r="C121" s="27">
        <v>7052057740</v>
      </c>
      <c r="D121" s="24">
        <v>1371</v>
      </c>
    </row>
    <row r="122" spans="1:4" x14ac:dyDescent="0.3">
      <c r="A122" s="22" t="s">
        <v>228</v>
      </c>
      <c r="B122" s="22" t="s">
        <v>215</v>
      </c>
      <c r="C122" s="27">
        <v>48577825</v>
      </c>
      <c r="D122" s="24">
        <v>1380</v>
      </c>
    </row>
    <row r="123" spans="1:4" x14ac:dyDescent="0.3">
      <c r="A123" s="22" t="s">
        <v>229</v>
      </c>
      <c r="B123" s="22" t="s">
        <v>215</v>
      </c>
      <c r="C123" s="27">
        <v>2072804788</v>
      </c>
      <c r="D123" s="24">
        <v>1740</v>
      </c>
    </row>
    <row r="124" spans="1:4" x14ac:dyDescent="0.3">
      <c r="A124" s="22" t="s">
        <v>230</v>
      </c>
      <c r="B124" s="22" t="s">
        <v>215</v>
      </c>
      <c r="C124" s="27">
        <v>5085785458</v>
      </c>
      <c r="D124" s="24">
        <v>1743</v>
      </c>
    </row>
    <row r="125" spans="1:4" x14ac:dyDescent="0.3">
      <c r="A125" s="22" t="s">
        <v>231</v>
      </c>
      <c r="B125" s="22" t="s">
        <v>215</v>
      </c>
      <c r="C125" s="28">
        <v>8077828400</v>
      </c>
      <c r="D125" s="24">
        <v>1746</v>
      </c>
    </row>
    <row r="126" spans="1:4" x14ac:dyDescent="0.3">
      <c r="A126" s="22" t="s">
        <v>232</v>
      </c>
      <c r="B126" s="22" t="s">
        <v>215</v>
      </c>
      <c r="C126" s="27">
        <v>2085588482</v>
      </c>
      <c r="D126" s="24">
        <v>1833</v>
      </c>
    </row>
    <row r="127" spans="1:4" x14ac:dyDescent="0.3">
      <c r="A127" s="22" t="s">
        <v>233</v>
      </c>
      <c r="B127" s="22" t="s">
        <v>215</v>
      </c>
      <c r="C127" s="27">
        <v>8087527855</v>
      </c>
      <c r="D127" s="24">
        <v>1839</v>
      </c>
    </row>
    <row r="128" spans="1:4" x14ac:dyDescent="0.3">
      <c r="A128" s="22" t="s">
        <v>234</v>
      </c>
      <c r="B128" s="22" t="s">
        <v>215</v>
      </c>
      <c r="C128" s="28">
        <v>2040408807</v>
      </c>
      <c r="D128" s="24">
        <v>1899</v>
      </c>
    </row>
    <row r="129" spans="1:4" x14ac:dyDescent="0.3">
      <c r="A129" s="22" t="s">
        <v>235</v>
      </c>
      <c r="B129" s="22" t="s">
        <v>215</v>
      </c>
      <c r="C129" s="27">
        <v>84774007</v>
      </c>
      <c r="D129" s="24">
        <v>1992</v>
      </c>
    </row>
    <row r="130" spans="1:4" x14ac:dyDescent="0.3">
      <c r="A130" s="22" t="s">
        <v>236</v>
      </c>
      <c r="B130" s="22" t="s">
        <v>215</v>
      </c>
      <c r="C130" s="27">
        <v>5084470588</v>
      </c>
      <c r="D130" s="24">
        <v>2004</v>
      </c>
    </row>
    <row r="131" spans="1:4" x14ac:dyDescent="0.3">
      <c r="A131" s="22" t="s">
        <v>237</v>
      </c>
      <c r="B131" s="22" t="s">
        <v>215</v>
      </c>
      <c r="C131" s="27">
        <v>8082282785</v>
      </c>
      <c r="D131" s="24">
        <v>1999.5</v>
      </c>
    </row>
    <row r="132" spans="1:4" x14ac:dyDescent="0.3">
      <c r="A132" s="22" t="s">
        <v>238</v>
      </c>
      <c r="B132" s="22" t="s">
        <v>215</v>
      </c>
      <c r="C132" s="27">
        <v>4087784272</v>
      </c>
      <c r="D132" s="24">
        <v>1951.5</v>
      </c>
    </row>
    <row r="133" spans="1:4" x14ac:dyDescent="0.3">
      <c r="A133" s="22" t="s">
        <v>239</v>
      </c>
      <c r="B133" s="22" t="s">
        <v>215</v>
      </c>
      <c r="C133" s="27">
        <v>5084058555</v>
      </c>
      <c r="D133" s="24">
        <v>1884</v>
      </c>
    </row>
    <row r="134" spans="1:4" x14ac:dyDescent="0.3">
      <c r="A134" s="22" t="s">
        <v>240</v>
      </c>
      <c r="B134" s="22" t="s">
        <v>241</v>
      </c>
      <c r="C134" s="27">
        <v>785585428</v>
      </c>
      <c r="D134" s="24">
        <f>D133+75</f>
        <v>1959</v>
      </c>
    </row>
    <row r="135" spans="1:4" x14ac:dyDescent="0.3">
      <c r="A135" s="22" t="s">
        <v>242</v>
      </c>
      <c r="B135" s="22" t="s">
        <v>241</v>
      </c>
      <c r="C135" s="27">
        <v>788050587</v>
      </c>
      <c r="D135" s="24">
        <v>2000</v>
      </c>
    </row>
    <row r="136" spans="1:4" x14ac:dyDescent="0.3">
      <c r="A136" s="22" t="s">
        <v>243</v>
      </c>
      <c r="B136" s="22" t="s">
        <v>241</v>
      </c>
      <c r="C136" s="28">
        <v>405874</v>
      </c>
      <c r="D136" s="24">
        <v>370</v>
      </c>
    </row>
    <row r="137" spans="1:4" x14ac:dyDescent="0.3">
      <c r="A137" s="22" t="s">
        <v>244</v>
      </c>
      <c r="B137" s="22" t="s">
        <v>241</v>
      </c>
      <c r="C137" s="28">
        <v>2778850</v>
      </c>
      <c r="D137" s="24">
        <v>380</v>
      </c>
    </row>
    <row r="138" spans="1:4" x14ac:dyDescent="0.3">
      <c r="A138" s="22" t="s">
        <v>245</v>
      </c>
      <c r="B138" s="22" t="s">
        <v>241</v>
      </c>
      <c r="C138" s="27">
        <v>7850855</v>
      </c>
      <c r="D138" s="24">
        <v>1440</v>
      </c>
    </row>
    <row r="139" spans="1:4" x14ac:dyDescent="0.3">
      <c r="A139" s="22" t="s">
        <v>246</v>
      </c>
      <c r="B139" s="22" t="s">
        <v>241</v>
      </c>
      <c r="C139" s="27">
        <v>5078025</v>
      </c>
      <c r="D139" s="24">
        <v>1680</v>
      </c>
    </row>
    <row r="140" spans="1:4" x14ac:dyDescent="0.3">
      <c r="A140" s="22" t="s">
        <v>247</v>
      </c>
      <c r="B140" s="22" t="s">
        <v>241</v>
      </c>
      <c r="C140" s="27">
        <v>5757787</v>
      </c>
      <c r="D140" s="24">
        <v>1760</v>
      </c>
    </row>
    <row r="141" spans="1:4" x14ac:dyDescent="0.3">
      <c r="A141" s="22" t="s">
        <v>248</v>
      </c>
      <c r="B141" s="22" t="s">
        <v>241</v>
      </c>
      <c r="C141" s="27">
        <v>2850800</v>
      </c>
      <c r="D141" s="24">
        <v>1780</v>
      </c>
    </row>
    <row r="142" spans="1:4" x14ac:dyDescent="0.3">
      <c r="A142" s="22" t="s">
        <v>249</v>
      </c>
      <c r="B142" s="22" t="s">
        <v>241</v>
      </c>
      <c r="C142" s="27" t="s">
        <v>250</v>
      </c>
      <c r="D142" s="24">
        <v>1930</v>
      </c>
    </row>
    <row r="143" spans="1:4" x14ac:dyDescent="0.3">
      <c r="A143" s="22" t="s">
        <v>251</v>
      </c>
      <c r="B143" s="22" t="s">
        <v>241</v>
      </c>
      <c r="C143" s="27">
        <v>5587427</v>
      </c>
      <c r="D143" s="24">
        <v>1970</v>
      </c>
    </row>
    <row r="144" spans="1:4" x14ac:dyDescent="0.3">
      <c r="A144" s="22" t="s">
        <v>252</v>
      </c>
      <c r="B144" s="22" t="s">
        <v>241</v>
      </c>
      <c r="C144" s="27">
        <v>5207577</v>
      </c>
      <c r="D144" s="24">
        <v>2030</v>
      </c>
    </row>
    <row r="145" spans="1:4" x14ac:dyDescent="0.3">
      <c r="A145" s="22" t="s">
        <v>253</v>
      </c>
      <c r="B145" s="22" t="s">
        <v>241</v>
      </c>
      <c r="C145" s="27">
        <v>208577757</v>
      </c>
      <c r="D145" s="24">
        <v>1515</v>
      </c>
    </row>
    <row r="146" spans="1:4" x14ac:dyDescent="0.3">
      <c r="A146" s="22" t="s">
        <v>254</v>
      </c>
      <c r="B146" s="22" t="s">
        <v>241</v>
      </c>
      <c r="C146" s="27">
        <v>4777024</v>
      </c>
      <c r="D146" s="24">
        <v>1632</v>
      </c>
    </row>
    <row r="147" spans="1:4" x14ac:dyDescent="0.3">
      <c r="A147" s="22" t="s">
        <v>255</v>
      </c>
      <c r="B147" s="22" t="s">
        <v>241</v>
      </c>
      <c r="C147" s="27">
        <v>4005574</v>
      </c>
      <c r="D147" s="24">
        <v>1641</v>
      </c>
    </row>
    <row r="148" spans="1:4" x14ac:dyDescent="0.3">
      <c r="A148" s="22" t="s">
        <v>256</v>
      </c>
      <c r="B148" s="22" t="s">
        <v>241</v>
      </c>
      <c r="C148" s="27">
        <v>5452054</v>
      </c>
      <c r="D148" s="24">
        <v>1647</v>
      </c>
    </row>
    <row r="149" spans="1:4" x14ac:dyDescent="0.3">
      <c r="A149" s="22" t="s">
        <v>257</v>
      </c>
      <c r="B149" s="22" t="s">
        <v>241</v>
      </c>
      <c r="C149" s="27">
        <v>5075007</v>
      </c>
      <c r="D149" s="24">
        <v>1650</v>
      </c>
    </row>
    <row r="150" spans="1:4" x14ac:dyDescent="0.3">
      <c r="A150" s="22" t="s">
        <v>258</v>
      </c>
      <c r="B150" s="22" t="s">
        <v>241</v>
      </c>
      <c r="C150" s="27">
        <v>285028552</v>
      </c>
      <c r="D150" s="24">
        <v>1656</v>
      </c>
    </row>
    <row r="151" spans="1:4" x14ac:dyDescent="0.3">
      <c r="A151" s="22" t="s">
        <v>259</v>
      </c>
      <c r="B151" s="22" t="s">
        <v>241</v>
      </c>
      <c r="C151" s="28">
        <v>5772420</v>
      </c>
      <c r="D151" s="24">
        <v>1680</v>
      </c>
    </row>
    <row r="152" spans="1:4" x14ac:dyDescent="0.3">
      <c r="A152" s="22" t="s">
        <v>260</v>
      </c>
      <c r="B152" s="22" t="s">
        <v>241</v>
      </c>
      <c r="C152" s="28">
        <v>5702524</v>
      </c>
      <c r="D152" s="24">
        <v>1683</v>
      </c>
    </row>
    <row r="153" spans="1:4" x14ac:dyDescent="0.3">
      <c r="A153" s="22" t="s">
        <v>261</v>
      </c>
      <c r="B153" s="22" t="s">
        <v>241</v>
      </c>
      <c r="C153" s="28">
        <v>7050775</v>
      </c>
      <c r="D153" s="24">
        <v>1770</v>
      </c>
    </row>
    <row r="154" spans="1:4" x14ac:dyDescent="0.3">
      <c r="A154" s="22" t="s">
        <v>262</v>
      </c>
      <c r="B154" s="22" t="s">
        <v>241</v>
      </c>
      <c r="C154" s="27" t="s">
        <v>263</v>
      </c>
      <c r="D154" s="24">
        <v>1971</v>
      </c>
    </row>
    <row r="155" spans="1:4" x14ac:dyDescent="0.3">
      <c r="A155" s="22" t="s">
        <v>264</v>
      </c>
      <c r="B155" s="22" t="s">
        <v>241</v>
      </c>
      <c r="C155" s="27">
        <v>5424545</v>
      </c>
      <c r="D155" s="24">
        <v>1974</v>
      </c>
    </row>
    <row r="156" spans="1:4" x14ac:dyDescent="0.3">
      <c r="A156" s="22" t="s">
        <v>265</v>
      </c>
      <c r="B156" s="22" t="s">
        <v>241</v>
      </c>
      <c r="C156" s="27">
        <v>4585080</v>
      </c>
      <c r="D156" s="24">
        <v>1980</v>
      </c>
    </row>
    <row r="157" spans="1:4" x14ac:dyDescent="0.3">
      <c r="A157" s="22" t="s">
        <v>266</v>
      </c>
      <c r="B157" s="22" t="s">
        <v>241</v>
      </c>
      <c r="C157" s="28">
        <v>5020585</v>
      </c>
      <c r="D157" s="24">
        <v>2002.5</v>
      </c>
    </row>
    <row r="158" spans="1:4" x14ac:dyDescent="0.3">
      <c r="A158" s="22" t="s">
        <v>267</v>
      </c>
      <c r="B158" s="22" t="s">
        <v>241</v>
      </c>
      <c r="C158" s="28">
        <v>5707808</v>
      </c>
      <c r="D158" s="24">
        <v>1938</v>
      </c>
    </row>
    <row r="159" spans="1:4" x14ac:dyDescent="0.3">
      <c r="A159" s="22" t="s">
        <v>268</v>
      </c>
      <c r="B159" s="22" t="s">
        <v>241</v>
      </c>
      <c r="C159" s="27">
        <v>4042070</v>
      </c>
      <c r="D159" s="24">
        <v>1864.5</v>
      </c>
    </row>
    <row r="160" spans="1:4" x14ac:dyDescent="0.3">
      <c r="A160" s="22" t="s">
        <v>269</v>
      </c>
      <c r="B160" s="22" t="s">
        <v>241</v>
      </c>
      <c r="C160" s="28">
        <v>4480487</v>
      </c>
      <c r="D160" s="24">
        <v>1863</v>
      </c>
    </row>
    <row r="161" spans="1:4" x14ac:dyDescent="0.3">
      <c r="A161" s="22" t="s">
        <v>270</v>
      </c>
      <c r="B161" s="22" t="s">
        <v>241</v>
      </c>
      <c r="C161" s="28">
        <v>5805080</v>
      </c>
      <c r="D161" s="24">
        <v>1861.5</v>
      </c>
    </row>
    <row r="162" spans="1:4" x14ac:dyDescent="0.3">
      <c r="A162" s="22" t="s">
        <v>271</v>
      </c>
      <c r="B162" s="22" t="s">
        <v>241</v>
      </c>
      <c r="C162" s="28">
        <v>7782475</v>
      </c>
      <c r="D162" s="24">
        <v>1849.5</v>
      </c>
    </row>
    <row r="163" spans="1:4" x14ac:dyDescent="0.3">
      <c r="A163" s="22" t="s">
        <v>272</v>
      </c>
      <c r="B163" s="22" t="s">
        <v>241</v>
      </c>
      <c r="C163" s="27">
        <v>5255887</v>
      </c>
      <c r="D163" s="24">
        <v>1836</v>
      </c>
    </row>
    <row r="164" spans="1:4" x14ac:dyDescent="0.3">
      <c r="A164" s="22" t="s">
        <v>273</v>
      </c>
      <c r="B164" s="22" t="s">
        <v>241</v>
      </c>
      <c r="C164" s="27" t="s">
        <v>274</v>
      </c>
      <c r="D164" s="24">
        <v>1834.5</v>
      </c>
    </row>
    <row r="165" spans="1:4" x14ac:dyDescent="0.3">
      <c r="A165" s="22" t="s">
        <v>275</v>
      </c>
      <c r="B165" s="22" t="s">
        <v>276</v>
      </c>
      <c r="C165" s="27">
        <v>40585055</v>
      </c>
      <c r="D165" s="24">
        <f>D164+75</f>
        <v>1909.5</v>
      </c>
    </row>
    <row r="166" spans="1:4" x14ac:dyDescent="0.3">
      <c r="A166" s="22" t="s">
        <v>277</v>
      </c>
      <c r="B166" s="22" t="s">
        <v>276</v>
      </c>
      <c r="C166" s="29">
        <v>824558885</v>
      </c>
      <c r="D166" s="24">
        <f>D165+75</f>
        <v>1984.5</v>
      </c>
    </row>
    <row r="167" spans="1:4" x14ac:dyDescent="0.3">
      <c r="A167" s="22" t="s">
        <v>278</v>
      </c>
      <c r="B167" s="22" t="s">
        <v>276</v>
      </c>
      <c r="C167" s="29">
        <v>54855052</v>
      </c>
      <c r="D167" s="24">
        <f>D166+75</f>
        <v>2059.5</v>
      </c>
    </row>
    <row r="168" spans="1:4" x14ac:dyDescent="0.3">
      <c r="A168" s="22" t="s">
        <v>279</v>
      </c>
      <c r="B168" s="22" t="s">
        <v>276</v>
      </c>
      <c r="C168" s="29">
        <v>0</v>
      </c>
      <c r="D168" s="24">
        <f>D167+75</f>
        <v>2134.5</v>
      </c>
    </row>
    <row r="169" spans="1:4" x14ac:dyDescent="0.3">
      <c r="A169" s="22" t="s">
        <v>280</v>
      </c>
      <c r="B169" s="22" t="s">
        <v>276</v>
      </c>
      <c r="C169" s="29">
        <v>74522550</v>
      </c>
      <c r="D169" s="24">
        <f>D168+75</f>
        <v>2209.5</v>
      </c>
    </row>
    <row r="170" spans="1:4" x14ac:dyDescent="0.3">
      <c r="A170" s="22" t="s">
        <v>281</v>
      </c>
      <c r="B170" s="22" t="s">
        <v>276</v>
      </c>
      <c r="C170" s="29">
        <v>7885575</v>
      </c>
      <c r="D170" s="24">
        <v>1010</v>
      </c>
    </row>
    <row r="171" spans="1:4" x14ac:dyDescent="0.3">
      <c r="A171" s="22" t="s">
        <v>282</v>
      </c>
      <c r="B171" s="22" t="s">
        <v>276</v>
      </c>
      <c r="C171" s="29">
        <v>55558828</v>
      </c>
      <c r="D171" s="24">
        <v>1030</v>
      </c>
    </row>
    <row r="172" spans="1:4" x14ac:dyDescent="0.3">
      <c r="A172" s="22" t="s">
        <v>283</v>
      </c>
      <c r="B172" s="22" t="s">
        <v>276</v>
      </c>
      <c r="C172" s="29" t="s">
        <v>284</v>
      </c>
      <c r="D172" s="24">
        <v>1310</v>
      </c>
    </row>
    <row r="173" spans="1:4" x14ac:dyDescent="0.3">
      <c r="A173" s="22" t="s">
        <v>285</v>
      </c>
      <c r="B173" s="22" t="s">
        <v>276</v>
      </c>
      <c r="C173" s="27" t="s">
        <v>286</v>
      </c>
      <c r="D173" s="24">
        <v>1550</v>
      </c>
    </row>
    <row r="174" spans="1:4" x14ac:dyDescent="0.3">
      <c r="A174" s="22" t="s">
        <v>287</v>
      </c>
      <c r="B174" s="22" t="s">
        <v>276</v>
      </c>
      <c r="C174" s="27">
        <v>548885</v>
      </c>
      <c r="D174" s="24">
        <v>1950</v>
      </c>
    </row>
    <row r="175" spans="1:4" x14ac:dyDescent="0.3">
      <c r="A175" s="22" t="s">
        <v>288</v>
      </c>
      <c r="B175" s="22" t="s">
        <v>276</v>
      </c>
      <c r="C175" s="27" t="s">
        <v>289</v>
      </c>
      <c r="D175" s="24">
        <v>1910</v>
      </c>
    </row>
    <row r="176" spans="1:4" x14ac:dyDescent="0.3">
      <c r="A176" s="22" t="s">
        <v>290</v>
      </c>
      <c r="B176" s="22" t="s">
        <v>276</v>
      </c>
      <c r="C176" s="27" t="s">
        <v>291</v>
      </c>
      <c r="D176" s="24">
        <v>1630</v>
      </c>
    </row>
    <row r="177" spans="1:4" x14ac:dyDescent="0.3">
      <c r="A177" s="22" t="s">
        <v>292</v>
      </c>
      <c r="B177" s="22" t="s">
        <v>276</v>
      </c>
      <c r="C177" s="27">
        <v>807087888</v>
      </c>
      <c r="D177" s="24">
        <v>1700</v>
      </c>
    </row>
    <row r="178" spans="1:4" x14ac:dyDescent="0.3">
      <c r="A178" s="22" t="s">
        <v>293</v>
      </c>
      <c r="B178" s="22" t="s">
        <v>276</v>
      </c>
      <c r="C178" s="27">
        <v>204077852</v>
      </c>
      <c r="D178" s="24">
        <v>2330</v>
      </c>
    </row>
    <row r="179" spans="1:4" x14ac:dyDescent="0.3">
      <c r="A179" s="22" t="s">
        <v>294</v>
      </c>
      <c r="B179" s="22" t="s">
        <v>276</v>
      </c>
      <c r="C179" s="27" t="s">
        <v>295</v>
      </c>
      <c r="D179" s="24">
        <v>970</v>
      </c>
    </row>
    <row r="180" spans="1:4" x14ac:dyDescent="0.3">
      <c r="A180" s="22" t="s">
        <v>296</v>
      </c>
      <c r="B180" s="22" t="s">
        <v>276</v>
      </c>
      <c r="C180" s="27">
        <v>488558</v>
      </c>
      <c r="D180" s="24">
        <v>1070</v>
      </c>
    </row>
    <row r="181" spans="1:4" x14ac:dyDescent="0.3">
      <c r="A181" s="22" t="s">
        <v>297</v>
      </c>
      <c r="B181" s="22" t="s">
        <v>276</v>
      </c>
      <c r="C181" s="27" t="s">
        <v>298</v>
      </c>
      <c r="D181" s="24">
        <v>1075</v>
      </c>
    </row>
    <row r="182" spans="1:4" x14ac:dyDescent="0.3">
      <c r="A182" s="22" t="s">
        <v>299</v>
      </c>
      <c r="B182" s="22" t="s">
        <v>276</v>
      </c>
      <c r="C182" s="27" t="s">
        <v>300</v>
      </c>
      <c r="D182" s="24">
        <v>1175</v>
      </c>
    </row>
    <row r="183" spans="1:4" x14ac:dyDescent="0.3">
      <c r="A183" s="22" t="s">
        <v>301</v>
      </c>
      <c r="B183" s="22" t="s">
        <v>276</v>
      </c>
      <c r="C183" s="27">
        <v>2828507</v>
      </c>
      <c r="D183" s="24">
        <v>1240</v>
      </c>
    </row>
    <row r="184" spans="1:4" x14ac:dyDescent="0.3">
      <c r="A184" s="22" t="s">
        <v>302</v>
      </c>
      <c r="B184" s="22" t="s">
        <v>276</v>
      </c>
      <c r="C184" s="27" t="s">
        <v>303</v>
      </c>
      <c r="D184" s="24">
        <v>1330</v>
      </c>
    </row>
    <row r="185" spans="1:4" x14ac:dyDescent="0.3">
      <c r="A185" s="22" t="s">
        <v>304</v>
      </c>
      <c r="B185" s="22" t="s">
        <v>276</v>
      </c>
      <c r="C185" s="27" t="s">
        <v>305</v>
      </c>
      <c r="D185" s="24">
        <v>1500</v>
      </c>
    </row>
    <row r="186" spans="1:4" x14ac:dyDescent="0.3">
      <c r="A186" s="22" t="s">
        <v>306</v>
      </c>
      <c r="B186" s="22" t="s">
        <v>276</v>
      </c>
      <c r="C186" s="27" t="s">
        <v>307</v>
      </c>
      <c r="D186" s="24">
        <v>570</v>
      </c>
    </row>
    <row r="187" spans="1:4" x14ac:dyDescent="0.3">
      <c r="A187" s="22" t="s">
        <v>308</v>
      </c>
      <c r="B187" s="22" t="s">
        <v>276</v>
      </c>
      <c r="C187" s="27" t="s">
        <v>309</v>
      </c>
      <c r="D187" s="24">
        <v>750</v>
      </c>
    </row>
    <row r="188" spans="1:4" x14ac:dyDescent="0.3">
      <c r="A188" s="22" t="s">
        <v>310</v>
      </c>
      <c r="B188" s="22" t="s">
        <v>276</v>
      </c>
      <c r="C188" s="27" t="s">
        <v>311</v>
      </c>
      <c r="D188" s="24">
        <v>850</v>
      </c>
    </row>
    <row r="189" spans="1:4" x14ac:dyDescent="0.3">
      <c r="A189" s="22" t="s">
        <v>312</v>
      </c>
      <c r="B189" s="22" t="s">
        <v>276</v>
      </c>
      <c r="C189" s="27" t="s">
        <v>313</v>
      </c>
      <c r="D189" s="24">
        <v>860</v>
      </c>
    </row>
    <row r="190" spans="1:4" x14ac:dyDescent="0.3">
      <c r="A190" s="22" t="s">
        <v>314</v>
      </c>
      <c r="B190" s="22" t="s">
        <v>276</v>
      </c>
      <c r="C190" s="27" t="s">
        <v>315</v>
      </c>
      <c r="D190" s="24">
        <v>870</v>
      </c>
    </row>
    <row r="191" spans="1:4" x14ac:dyDescent="0.3">
      <c r="A191" s="22" t="s">
        <v>316</v>
      </c>
      <c r="B191" s="22" t="s">
        <v>276</v>
      </c>
      <c r="C191" s="27">
        <v>8054585</v>
      </c>
      <c r="D191" s="24">
        <v>1650</v>
      </c>
    </row>
    <row r="192" spans="1:4" x14ac:dyDescent="0.3">
      <c r="A192" s="22" t="s">
        <v>317</v>
      </c>
      <c r="B192" s="22" t="s">
        <v>276</v>
      </c>
      <c r="C192" s="27">
        <v>58048580</v>
      </c>
      <c r="D192" s="24">
        <v>1850</v>
      </c>
    </row>
    <row r="193" spans="1:4" x14ac:dyDescent="0.3">
      <c r="A193" s="22" t="s">
        <v>318</v>
      </c>
      <c r="B193" s="22" t="s">
        <v>276</v>
      </c>
      <c r="C193" s="27">
        <v>74070855</v>
      </c>
      <c r="D193" s="24">
        <v>2040</v>
      </c>
    </row>
    <row r="194" spans="1:4" x14ac:dyDescent="0.3">
      <c r="A194" s="22" t="s">
        <v>319</v>
      </c>
      <c r="B194" s="22" t="s">
        <v>276</v>
      </c>
      <c r="C194" s="27">
        <v>527508</v>
      </c>
      <c r="D194" s="24">
        <v>2110</v>
      </c>
    </row>
    <row r="195" spans="1:4" x14ac:dyDescent="0.3">
      <c r="A195" s="22" t="s">
        <v>320</v>
      </c>
      <c r="B195" s="22" t="s">
        <v>276</v>
      </c>
      <c r="C195" s="27" t="s">
        <v>321</v>
      </c>
      <c r="D195" s="24">
        <v>2140</v>
      </c>
    </row>
    <row r="196" spans="1:4" x14ac:dyDescent="0.3">
      <c r="A196" s="22" t="s">
        <v>322</v>
      </c>
      <c r="B196" s="22" t="s">
        <v>276</v>
      </c>
      <c r="C196" s="27" t="s">
        <v>323</v>
      </c>
      <c r="D196" s="24">
        <v>1023</v>
      </c>
    </row>
    <row r="197" spans="1:4" x14ac:dyDescent="0.3">
      <c r="A197" s="22" t="s">
        <v>324</v>
      </c>
      <c r="B197" s="22" t="s">
        <v>276</v>
      </c>
      <c r="C197" s="27" t="s">
        <v>325</v>
      </c>
      <c r="D197" s="24">
        <v>1029</v>
      </c>
    </row>
    <row r="198" spans="1:4" x14ac:dyDescent="0.3">
      <c r="A198" s="22" t="s">
        <v>326</v>
      </c>
      <c r="B198" s="22" t="s">
        <v>276</v>
      </c>
      <c r="C198" s="27" t="s">
        <v>327</v>
      </c>
      <c r="D198" s="24">
        <v>1032</v>
      </c>
    </row>
    <row r="199" spans="1:4" x14ac:dyDescent="0.3">
      <c r="A199" s="22" t="s">
        <v>328</v>
      </c>
      <c r="B199" s="22" t="s">
        <v>276</v>
      </c>
      <c r="C199" s="27" t="s">
        <v>329</v>
      </c>
      <c r="D199" s="24">
        <v>1038</v>
      </c>
    </row>
    <row r="200" spans="1:4" x14ac:dyDescent="0.3">
      <c r="A200" s="22" t="s">
        <v>330</v>
      </c>
      <c r="B200" s="22" t="s">
        <v>276</v>
      </c>
      <c r="C200" s="27" t="s">
        <v>331</v>
      </c>
      <c r="D200" s="24">
        <v>1044</v>
      </c>
    </row>
    <row r="201" spans="1:4" x14ac:dyDescent="0.3">
      <c r="A201" s="22" t="s">
        <v>332</v>
      </c>
      <c r="B201" s="22" t="s">
        <v>276</v>
      </c>
      <c r="C201" s="27">
        <v>77440400</v>
      </c>
      <c r="D201" s="24">
        <v>1047</v>
      </c>
    </row>
    <row r="202" spans="1:4" x14ac:dyDescent="0.3">
      <c r="A202" s="22" t="s">
        <v>333</v>
      </c>
      <c r="B202" s="22" t="s">
        <v>276</v>
      </c>
      <c r="C202" s="27">
        <v>48080785</v>
      </c>
      <c r="D202" s="24">
        <v>1053</v>
      </c>
    </row>
    <row r="203" spans="1:4" x14ac:dyDescent="0.3">
      <c r="A203" s="22" t="s">
        <v>334</v>
      </c>
      <c r="B203" s="22" t="s">
        <v>276</v>
      </c>
      <c r="C203" s="27">
        <v>40477875</v>
      </c>
      <c r="D203" s="24">
        <v>1056</v>
      </c>
    </row>
    <row r="204" spans="1:4" x14ac:dyDescent="0.3">
      <c r="A204" s="22" t="s">
        <v>335</v>
      </c>
      <c r="B204" s="22" t="s">
        <v>276</v>
      </c>
      <c r="C204" s="27" t="s">
        <v>336</v>
      </c>
      <c r="D204" s="24">
        <v>1065</v>
      </c>
    </row>
    <row r="205" spans="1:4" x14ac:dyDescent="0.3">
      <c r="A205" s="22" t="s">
        <v>337</v>
      </c>
      <c r="B205" s="22" t="s">
        <v>276</v>
      </c>
      <c r="C205" s="27">
        <v>55478478</v>
      </c>
      <c r="D205" s="24">
        <v>1068</v>
      </c>
    </row>
    <row r="206" spans="1:4" x14ac:dyDescent="0.3">
      <c r="A206" s="22" t="s">
        <v>338</v>
      </c>
      <c r="B206" s="22" t="s">
        <v>276</v>
      </c>
      <c r="C206" s="27" t="s">
        <v>339</v>
      </c>
      <c r="D206" s="24">
        <v>1233</v>
      </c>
    </row>
    <row r="207" spans="1:4" x14ac:dyDescent="0.3">
      <c r="A207" s="22" t="s">
        <v>340</v>
      </c>
      <c r="B207" s="22" t="s">
        <v>276</v>
      </c>
      <c r="C207" s="27">
        <v>75700785</v>
      </c>
      <c r="D207" s="24">
        <v>1236</v>
      </c>
    </row>
    <row r="208" spans="1:4" x14ac:dyDescent="0.3">
      <c r="A208" s="22" t="s">
        <v>341</v>
      </c>
      <c r="B208" s="22" t="s">
        <v>276</v>
      </c>
      <c r="C208" s="27">
        <v>477044</v>
      </c>
      <c r="D208" s="24">
        <v>1272</v>
      </c>
    </row>
    <row r="209" spans="1:4" x14ac:dyDescent="0.3">
      <c r="A209" s="22" t="s">
        <v>342</v>
      </c>
      <c r="B209" s="22" t="s">
        <v>276</v>
      </c>
      <c r="C209" s="27">
        <v>85570708</v>
      </c>
      <c r="D209" s="24">
        <v>1302</v>
      </c>
    </row>
    <row r="210" spans="1:4" x14ac:dyDescent="0.3">
      <c r="A210" s="22" t="s">
        <v>343</v>
      </c>
      <c r="B210" s="22" t="s">
        <v>276</v>
      </c>
      <c r="C210" s="27" t="s">
        <v>344</v>
      </c>
      <c r="D210" s="24">
        <v>1320</v>
      </c>
    </row>
    <row r="211" spans="1:4" x14ac:dyDescent="0.3">
      <c r="A211" s="22" t="s">
        <v>345</v>
      </c>
      <c r="B211" s="22" t="s">
        <v>276</v>
      </c>
      <c r="C211" s="27" t="s">
        <v>346</v>
      </c>
      <c r="D211" s="24">
        <v>1368</v>
      </c>
    </row>
    <row r="212" spans="1:4" x14ac:dyDescent="0.3">
      <c r="A212" s="22" t="s">
        <v>347</v>
      </c>
      <c r="B212" s="22" t="s">
        <v>276</v>
      </c>
      <c r="C212" s="27">
        <v>277045884</v>
      </c>
      <c r="D212" s="24">
        <v>1431</v>
      </c>
    </row>
    <row r="213" spans="1:4" x14ac:dyDescent="0.3">
      <c r="A213" s="22" t="s">
        <v>348</v>
      </c>
      <c r="B213" s="22" t="s">
        <v>276</v>
      </c>
      <c r="C213" s="27" t="s">
        <v>349</v>
      </c>
      <c r="D213" s="24">
        <v>1440</v>
      </c>
    </row>
    <row r="214" spans="1:4" x14ac:dyDescent="0.3">
      <c r="A214" s="22" t="s">
        <v>350</v>
      </c>
      <c r="B214" s="22" t="s">
        <v>276</v>
      </c>
      <c r="C214" s="27" t="s">
        <v>351</v>
      </c>
      <c r="D214" s="24">
        <v>1452</v>
      </c>
    </row>
    <row r="215" spans="1:4" x14ac:dyDescent="0.3">
      <c r="A215" s="22" t="s">
        <v>352</v>
      </c>
      <c r="B215" s="22" t="s">
        <v>276</v>
      </c>
      <c r="C215" s="27" t="s">
        <v>353</v>
      </c>
      <c r="D215" s="24">
        <v>1479</v>
      </c>
    </row>
    <row r="216" spans="1:4" x14ac:dyDescent="0.3">
      <c r="A216" s="22" t="s">
        <v>354</v>
      </c>
      <c r="B216" s="22" t="s">
        <v>276</v>
      </c>
      <c r="C216" s="27" t="s">
        <v>355</v>
      </c>
      <c r="D216" s="24">
        <v>1482</v>
      </c>
    </row>
    <row r="217" spans="1:4" x14ac:dyDescent="0.3">
      <c r="A217" s="22" t="s">
        <v>356</v>
      </c>
      <c r="B217" s="22" t="s">
        <v>276</v>
      </c>
      <c r="C217" s="27" t="s">
        <v>357</v>
      </c>
      <c r="D217" s="24">
        <v>1488</v>
      </c>
    </row>
    <row r="218" spans="1:4" x14ac:dyDescent="0.3">
      <c r="A218" s="22" t="s">
        <v>358</v>
      </c>
      <c r="B218" s="22" t="s">
        <v>276</v>
      </c>
      <c r="C218" s="27" t="s">
        <v>359</v>
      </c>
      <c r="D218" s="24">
        <v>1644</v>
      </c>
    </row>
    <row r="219" spans="1:4" x14ac:dyDescent="0.3">
      <c r="A219" s="22" t="s">
        <v>360</v>
      </c>
      <c r="B219" s="22" t="s">
        <v>276</v>
      </c>
      <c r="C219" s="27" t="s">
        <v>361</v>
      </c>
      <c r="D219" s="24">
        <v>1653</v>
      </c>
    </row>
    <row r="220" spans="1:4" x14ac:dyDescent="0.3">
      <c r="A220" s="22" t="s">
        <v>362</v>
      </c>
      <c r="B220" s="22" t="s">
        <v>276</v>
      </c>
      <c r="C220" s="27" t="s">
        <v>363</v>
      </c>
      <c r="D220" s="24">
        <v>1674</v>
      </c>
    </row>
    <row r="221" spans="1:4" x14ac:dyDescent="0.3">
      <c r="A221" s="22" t="s">
        <v>364</v>
      </c>
      <c r="B221" s="22" t="s">
        <v>276</v>
      </c>
      <c r="C221" s="27" t="s">
        <v>365</v>
      </c>
      <c r="D221" s="24">
        <v>1677</v>
      </c>
    </row>
    <row r="222" spans="1:4" x14ac:dyDescent="0.3">
      <c r="A222" s="22" t="s">
        <v>366</v>
      </c>
      <c r="B222" s="22" t="s">
        <v>276</v>
      </c>
      <c r="C222" s="27" t="s">
        <v>367</v>
      </c>
      <c r="D222" s="24">
        <v>1981.5</v>
      </c>
    </row>
    <row r="223" spans="1:4" x14ac:dyDescent="0.3">
      <c r="A223" s="22" t="s">
        <v>368</v>
      </c>
      <c r="B223" s="22" t="s">
        <v>276</v>
      </c>
      <c r="C223" s="27">
        <v>50505858</v>
      </c>
      <c r="D223" s="24">
        <v>1977</v>
      </c>
    </row>
    <row r="224" spans="1:4" x14ac:dyDescent="0.3">
      <c r="A224" s="22" t="s">
        <v>369</v>
      </c>
      <c r="B224" s="22" t="s">
        <v>276</v>
      </c>
      <c r="C224" s="27" t="s">
        <v>370</v>
      </c>
      <c r="D224" s="24">
        <v>1975.5</v>
      </c>
    </row>
    <row r="225" spans="1:4" x14ac:dyDescent="0.3">
      <c r="A225" s="22" t="s">
        <v>371</v>
      </c>
      <c r="B225" s="22" t="s">
        <v>276</v>
      </c>
      <c r="C225" s="27">
        <v>700577505</v>
      </c>
      <c r="D225" s="24">
        <v>1974</v>
      </c>
    </row>
    <row r="226" spans="1:4" x14ac:dyDescent="0.3">
      <c r="A226" s="22" t="s">
        <v>372</v>
      </c>
      <c r="B226" s="22" t="s">
        <v>276</v>
      </c>
      <c r="C226" s="27">
        <v>274884845</v>
      </c>
      <c r="D226" s="24">
        <v>1926</v>
      </c>
    </row>
    <row r="227" spans="1:4" x14ac:dyDescent="0.3">
      <c r="A227" s="22" t="s">
        <v>373</v>
      </c>
      <c r="B227" s="22" t="s">
        <v>276</v>
      </c>
      <c r="C227" s="27" t="s">
        <v>374</v>
      </c>
      <c r="D227" s="24">
        <v>1887</v>
      </c>
    </row>
    <row r="228" spans="1:4" x14ac:dyDescent="0.3">
      <c r="A228" s="22" t="s">
        <v>375</v>
      </c>
      <c r="B228" s="22" t="s">
        <v>376</v>
      </c>
      <c r="C228" s="27" t="s">
        <v>377</v>
      </c>
      <c r="D228" s="24">
        <v>510</v>
      </c>
    </row>
    <row r="229" spans="1:4" x14ac:dyDescent="0.3">
      <c r="A229" s="22" t="s">
        <v>378</v>
      </c>
      <c r="B229" s="22" t="s">
        <v>376</v>
      </c>
      <c r="C229" s="27">
        <v>488425250</v>
      </c>
      <c r="D229" s="24">
        <v>1550</v>
      </c>
    </row>
    <row r="230" spans="1:4" x14ac:dyDescent="0.3">
      <c r="A230" s="22" t="s">
        <v>379</v>
      </c>
      <c r="B230" s="22" t="s">
        <v>376</v>
      </c>
      <c r="C230" s="27">
        <v>744020422</v>
      </c>
      <c r="D230" s="24">
        <v>1560</v>
      </c>
    </row>
    <row r="231" spans="1:4" x14ac:dyDescent="0.3">
      <c r="A231" s="22" t="s">
        <v>380</v>
      </c>
      <c r="B231" s="22" t="s">
        <v>376</v>
      </c>
      <c r="C231" s="27">
        <v>2445277</v>
      </c>
      <c r="D231" s="24">
        <v>1670</v>
      </c>
    </row>
    <row r="232" spans="1:4" x14ac:dyDescent="0.3">
      <c r="A232" s="22" t="s">
        <v>381</v>
      </c>
      <c r="B232" s="22" t="s">
        <v>376</v>
      </c>
      <c r="C232" s="27" t="s">
        <v>382</v>
      </c>
      <c r="D232" s="24">
        <v>1690</v>
      </c>
    </row>
    <row r="233" spans="1:4" x14ac:dyDescent="0.3">
      <c r="A233" s="22" t="s">
        <v>383</v>
      </c>
      <c r="B233" s="22" t="s">
        <v>376</v>
      </c>
      <c r="C233" s="27">
        <v>25585054</v>
      </c>
      <c r="D233" s="24">
        <v>1740</v>
      </c>
    </row>
    <row r="234" spans="1:4" x14ac:dyDescent="0.3">
      <c r="A234" s="22" t="s">
        <v>384</v>
      </c>
      <c r="B234" s="22" t="s">
        <v>376</v>
      </c>
      <c r="C234" s="27">
        <v>578054500</v>
      </c>
      <c r="D234" s="24">
        <v>1750</v>
      </c>
    </row>
    <row r="235" spans="1:4" x14ac:dyDescent="0.3">
      <c r="A235" s="22" t="s">
        <v>385</v>
      </c>
      <c r="B235" s="22" t="s">
        <v>376</v>
      </c>
      <c r="C235" s="27">
        <v>745078804</v>
      </c>
      <c r="D235" s="24">
        <v>1770</v>
      </c>
    </row>
    <row r="236" spans="1:4" x14ac:dyDescent="0.3">
      <c r="A236" s="22" t="s">
        <v>386</v>
      </c>
      <c r="B236" s="22" t="s">
        <v>376</v>
      </c>
      <c r="C236" s="27">
        <v>4224248</v>
      </c>
      <c r="D236" s="24">
        <v>1830</v>
      </c>
    </row>
    <row r="237" spans="1:4" x14ac:dyDescent="0.3">
      <c r="A237" s="22" t="s">
        <v>387</v>
      </c>
      <c r="B237" s="22" t="s">
        <v>376</v>
      </c>
      <c r="C237" s="27">
        <v>5752548</v>
      </c>
      <c r="D237" s="24">
        <v>1870</v>
      </c>
    </row>
    <row r="238" spans="1:4" x14ac:dyDescent="0.3">
      <c r="A238" s="22" t="s">
        <v>388</v>
      </c>
      <c r="B238" s="22" t="s">
        <v>376</v>
      </c>
      <c r="C238" s="27">
        <v>575250</v>
      </c>
      <c r="D238" s="24">
        <v>1920</v>
      </c>
    </row>
    <row r="239" spans="1:4" x14ac:dyDescent="0.3">
      <c r="A239" s="22" t="s">
        <v>389</v>
      </c>
      <c r="B239" s="22" t="s">
        <v>376</v>
      </c>
      <c r="C239" s="27" t="s">
        <v>390</v>
      </c>
      <c r="D239" s="24">
        <v>2050</v>
      </c>
    </row>
    <row r="240" spans="1:4" x14ac:dyDescent="0.3">
      <c r="A240" s="22" t="s">
        <v>391</v>
      </c>
      <c r="B240" s="22" t="s">
        <v>376</v>
      </c>
      <c r="C240" s="27">
        <v>2025740</v>
      </c>
      <c r="D240" s="24">
        <v>1461</v>
      </c>
    </row>
    <row r="241" spans="1:4" x14ac:dyDescent="0.3">
      <c r="A241" s="22" t="s">
        <v>392</v>
      </c>
      <c r="B241" s="22" t="s">
        <v>376</v>
      </c>
      <c r="C241" s="27" t="s">
        <v>393</v>
      </c>
      <c r="D241" s="24">
        <v>1464</v>
      </c>
    </row>
    <row r="242" spans="1:4" x14ac:dyDescent="0.3">
      <c r="A242" s="22" t="s">
        <v>394</v>
      </c>
      <c r="B242" s="22" t="s">
        <v>376</v>
      </c>
      <c r="C242" s="27">
        <v>2055505</v>
      </c>
      <c r="D242" s="24">
        <v>1467</v>
      </c>
    </row>
    <row r="243" spans="1:4" x14ac:dyDescent="0.3">
      <c r="A243" s="22" t="s">
        <v>395</v>
      </c>
      <c r="B243" s="22" t="s">
        <v>376</v>
      </c>
      <c r="C243" s="27">
        <v>2778577</v>
      </c>
      <c r="D243" s="24">
        <v>1470</v>
      </c>
    </row>
    <row r="244" spans="1:4" x14ac:dyDescent="0.3">
      <c r="A244" s="22" t="s">
        <v>396</v>
      </c>
      <c r="B244" s="22" t="s">
        <v>376</v>
      </c>
      <c r="C244" s="27">
        <v>757002</v>
      </c>
      <c r="D244" s="24">
        <v>1473</v>
      </c>
    </row>
    <row r="245" spans="1:4" x14ac:dyDescent="0.3">
      <c r="A245" s="22" t="s">
        <v>397</v>
      </c>
      <c r="B245" s="22" t="s">
        <v>376</v>
      </c>
      <c r="C245" s="27" t="s">
        <v>398</v>
      </c>
      <c r="D245" s="24">
        <v>1629</v>
      </c>
    </row>
    <row r="246" spans="1:4" x14ac:dyDescent="0.3">
      <c r="A246" s="22" t="s">
        <v>399</v>
      </c>
      <c r="B246" s="22" t="s">
        <v>376</v>
      </c>
      <c r="C246" s="27">
        <v>8272877</v>
      </c>
      <c r="D246" s="24">
        <v>1851</v>
      </c>
    </row>
    <row r="247" spans="1:4" x14ac:dyDescent="0.3">
      <c r="A247" s="22" t="s">
        <v>400</v>
      </c>
      <c r="B247" s="22" t="s">
        <v>376</v>
      </c>
      <c r="C247" s="27">
        <v>84785880</v>
      </c>
      <c r="D247" s="24">
        <v>1890</v>
      </c>
    </row>
    <row r="248" spans="1:4" x14ac:dyDescent="0.3">
      <c r="A248" s="22" t="s">
        <v>401</v>
      </c>
      <c r="B248" s="22" t="s">
        <v>376</v>
      </c>
      <c r="C248" s="27" t="s">
        <v>402</v>
      </c>
      <c r="D248" s="24">
        <v>1923</v>
      </c>
    </row>
    <row r="249" spans="1:4" x14ac:dyDescent="0.3">
      <c r="A249" s="22" t="s">
        <v>403</v>
      </c>
      <c r="B249" s="22" t="s">
        <v>376</v>
      </c>
      <c r="C249" s="27" t="s">
        <v>404</v>
      </c>
      <c r="D249" s="24">
        <v>2004</v>
      </c>
    </row>
    <row r="250" spans="1:4" x14ac:dyDescent="0.3">
      <c r="A250" s="22" t="s">
        <v>405</v>
      </c>
      <c r="B250" s="22" t="s">
        <v>376</v>
      </c>
      <c r="C250" s="27">
        <v>884488407</v>
      </c>
      <c r="D250" s="24">
        <v>1941</v>
      </c>
    </row>
    <row r="251" spans="1:4" x14ac:dyDescent="0.3">
      <c r="A251" s="22" t="s">
        <v>406</v>
      </c>
      <c r="B251" s="22" t="s">
        <v>376</v>
      </c>
      <c r="C251" s="27">
        <v>787087720</v>
      </c>
      <c r="D251" s="24">
        <v>1857</v>
      </c>
    </row>
    <row r="252" spans="1:4" x14ac:dyDescent="0.3">
      <c r="A252" s="22" t="s">
        <v>407</v>
      </c>
      <c r="B252" s="22" t="s">
        <v>376</v>
      </c>
      <c r="C252" s="27">
        <v>802278087</v>
      </c>
      <c r="D252" s="24">
        <v>1852.5</v>
      </c>
    </row>
    <row r="253" spans="1:4" x14ac:dyDescent="0.3">
      <c r="A253" s="22" t="s">
        <v>408</v>
      </c>
      <c r="B253" s="22" t="s">
        <v>376</v>
      </c>
      <c r="C253" s="27">
        <v>755207877</v>
      </c>
      <c r="D253" s="24">
        <v>1824</v>
      </c>
    </row>
    <row r="254" spans="1:4" x14ac:dyDescent="0.3">
      <c r="A254" s="22" t="s">
        <v>409</v>
      </c>
      <c r="B254" s="22" t="s">
        <v>410</v>
      </c>
      <c r="C254" s="27" t="s">
        <v>411</v>
      </c>
      <c r="D254" s="24">
        <v>2060</v>
      </c>
    </row>
    <row r="255" spans="1:4" x14ac:dyDescent="0.3">
      <c r="A255" s="22" t="s">
        <v>412</v>
      </c>
      <c r="B255" s="22" t="s">
        <v>410</v>
      </c>
      <c r="C255" s="27" t="s">
        <v>413</v>
      </c>
      <c r="D255" s="24">
        <v>1074</v>
      </c>
    </row>
    <row r="256" spans="1:4" x14ac:dyDescent="0.3">
      <c r="A256" s="22" t="s">
        <v>414</v>
      </c>
      <c r="B256" s="22" t="s">
        <v>410</v>
      </c>
      <c r="C256" s="27" t="s">
        <v>415</v>
      </c>
      <c r="D256" s="24">
        <v>1080</v>
      </c>
    </row>
    <row r="257" spans="1:4" x14ac:dyDescent="0.3">
      <c r="A257" s="22" t="s">
        <v>416</v>
      </c>
      <c r="B257" s="22" t="s">
        <v>410</v>
      </c>
      <c r="C257" s="27" t="s">
        <v>417</v>
      </c>
      <c r="D257" s="24">
        <v>1086</v>
      </c>
    </row>
    <row r="258" spans="1:4" x14ac:dyDescent="0.3">
      <c r="A258" s="22" t="s">
        <v>418</v>
      </c>
      <c r="B258" s="22" t="s">
        <v>410</v>
      </c>
      <c r="C258" s="27" t="s">
        <v>419</v>
      </c>
      <c r="D258" s="24">
        <v>1098</v>
      </c>
    </row>
    <row r="259" spans="1:4" x14ac:dyDescent="0.3">
      <c r="A259" s="22" t="s">
        <v>420</v>
      </c>
      <c r="B259" s="22" t="s">
        <v>410</v>
      </c>
      <c r="C259" s="27">
        <v>2075588580</v>
      </c>
      <c r="D259" s="24">
        <v>1230</v>
      </c>
    </row>
    <row r="260" spans="1:4" x14ac:dyDescent="0.3">
      <c r="A260" s="22" t="s">
        <v>421</v>
      </c>
      <c r="B260" s="22" t="s">
        <v>410</v>
      </c>
      <c r="C260" s="27">
        <v>77740504</v>
      </c>
      <c r="D260" s="24">
        <v>1299</v>
      </c>
    </row>
    <row r="261" spans="1:4" x14ac:dyDescent="0.3">
      <c r="A261" s="22" t="s">
        <v>422</v>
      </c>
      <c r="B261" s="22" t="s">
        <v>410</v>
      </c>
      <c r="C261" s="27">
        <v>2042240854</v>
      </c>
      <c r="D261" s="24">
        <v>1335</v>
      </c>
    </row>
    <row r="262" spans="1:4" x14ac:dyDescent="0.3">
      <c r="A262" s="22" t="s">
        <v>423</v>
      </c>
      <c r="B262" s="22" t="s">
        <v>410</v>
      </c>
      <c r="C262" s="27" t="s">
        <v>424</v>
      </c>
      <c r="D262" s="24">
        <v>1353</v>
      </c>
    </row>
    <row r="263" spans="1:4" x14ac:dyDescent="0.3">
      <c r="A263" s="22" t="s">
        <v>425</v>
      </c>
      <c r="B263" s="22" t="s">
        <v>410</v>
      </c>
      <c r="C263" s="27" t="s">
        <v>426</v>
      </c>
      <c r="D263" s="24">
        <v>1521</v>
      </c>
    </row>
    <row r="264" spans="1:4" x14ac:dyDescent="0.3">
      <c r="A264" s="22" t="s">
        <v>427</v>
      </c>
      <c r="B264" s="22" t="s">
        <v>410</v>
      </c>
      <c r="C264" s="27" t="s">
        <v>428</v>
      </c>
      <c r="D264" s="24">
        <v>1533</v>
      </c>
    </row>
    <row r="265" spans="1:4" x14ac:dyDescent="0.3">
      <c r="A265" s="22" t="s">
        <v>429</v>
      </c>
      <c r="B265" s="22" t="s">
        <v>410</v>
      </c>
      <c r="C265" s="27" t="s">
        <v>430</v>
      </c>
      <c r="D265" s="24">
        <v>1536</v>
      </c>
    </row>
    <row r="266" spans="1:4" x14ac:dyDescent="0.3">
      <c r="A266" s="22" t="s">
        <v>431</v>
      </c>
      <c r="B266" s="22" t="s">
        <v>410</v>
      </c>
      <c r="C266" s="27" t="s">
        <v>432</v>
      </c>
      <c r="D266" s="24">
        <v>1545</v>
      </c>
    </row>
    <row r="267" spans="1:4" x14ac:dyDescent="0.3">
      <c r="A267" s="22" t="s">
        <v>433</v>
      </c>
      <c r="B267" s="22" t="s">
        <v>410</v>
      </c>
      <c r="C267" s="27" t="s">
        <v>434</v>
      </c>
      <c r="D267" s="24">
        <v>1554</v>
      </c>
    </row>
    <row r="268" spans="1:4" x14ac:dyDescent="0.3">
      <c r="A268" s="22" t="s">
        <v>435</v>
      </c>
      <c r="B268" s="22" t="s">
        <v>410</v>
      </c>
      <c r="C268" s="27" t="s">
        <v>436</v>
      </c>
      <c r="D268" s="24">
        <v>1566</v>
      </c>
    </row>
    <row r="269" spans="1:4" x14ac:dyDescent="0.3">
      <c r="A269" s="22" t="s">
        <v>437</v>
      </c>
      <c r="B269" s="22" t="s">
        <v>410</v>
      </c>
      <c r="C269" s="27">
        <v>54048808</v>
      </c>
      <c r="D269" s="24">
        <v>1578</v>
      </c>
    </row>
    <row r="270" spans="1:4" x14ac:dyDescent="0.3">
      <c r="A270" s="22" t="s">
        <v>438</v>
      </c>
      <c r="B270" s="22" t="s">
        <v>410</v>
      </c>
      <c r="C270" s="27" t="s">
        <v>439</v>
      </c>
      <c r="D270" s="24">
        <v>1581</v>
      </c>
    </row>
    <row r="271" spans="1:4" x14ac:dyDescent="0.3">
      <c r="A271" s="22" t="s">
        <v>440</v>
      </c>
      <c r="B271" s="22" t="s">
        <v>410</v>
      </c>
      <c r="C271" s="27" t="s">
        <v>441</v>
      </c>
      <c r="D271" s="24">
        <v>1584</v>
      </c>
    </row>
    <row r="272" spans="1:4" x14ac:dyDescent="0.3">
      <c r="A272" s="22" t="s">
        <v>442</v>
      </c>
      <c r="B272" s="22" t="s">
        <v>410</v>
      </c>
      <c r="C272" s="27" t="s">
        <v>443</v>
      </c>
      <c r="D272" s="24">
        <v>1587</v>
      </c>
    </row>
    <row r="273" spans="1:4" x14ac:dyDescent="0.3">
      <c r="A273" s="22" t="s">
        <v>444</v>
      </c>
      <c r="B273" s="22" t="s">
        <v>410</v>
      </c>
      <c r="C273" s="27">
        <v>27022055</v>
      </c>
      <c r="D273" s="24">
        <v>1590</v>
      </c>
    </row>
    <row r="274" spans="1:4" x14ac:dyDescent="0.3">
      <c r="A274" s="22" t="s">
        <v>445</v>
      </c>
      <c r="B274" s="22" t="s">
        <v>410</v>
      </c>
      <c r="C274" s="27" t="s">
        <v>446</v>
      </c>
      <c r="D274" s="24">
        <v>1602</v>
      </c>
    </row>
    <row r="275" spans="1:4" x14ac:dyDescent="0.3">
      <c r="A275" s="22" t="s">
        <v>447</v>
      </c>
      <c r="B275" s="22" t="s">
        <v>410</v>
      </c>
      <c r="C275" s="27" t="s">
        <v>448</v>
      </c>
      <c r="D275" s="24">
        <v>1605</v>
      </c>
    </row>
    <row r="276" spans="1:4" x14ac:dyDescent="0.3">
      <c r="A276" s="22" t="s">
        <v>449</v>
      </c>
      <c r="B276" s="22" t="s">
        <v>410</v>
      </c>
      <c r="C276" s="27" t="s">
        <v>450</v>
      </c>
      <c r="D276" s="24">
        <v>1659</v>
      </c>
    </row>
    <row r="277" spans="1:4" x14ac:dyDescent="0.3">
      <c r="A277" s="22" t="s">
        <v>451</v>
      </c>
      <c r="B277" s="22" t="s">
        <v>410</v>
      </c>
      <c r="C277" s="27">
        <v>4274405</v>
      </c>
      <c r="D277" s="24">
        <v>1695</v>
      </c>
    </row>
    <row r="278" spans="1:4" x14ac:dyDescent="0.3">
      <c r="A278" s="22" t="s">
        <v>452</v>
      </c>
      <c r="B278" s="22" t="s">
        <v>410</v>
      </c>
      <c r="C278" s="27">
        <v>8870725</v>
      </c>
      <c r="D278" s="24">
        <v>1701</v>
      </c>
    </row>
    <row r="279" spans="1:4" x14ac:dyDescent="0.3">
      <c r="A279" s="22" t="s">
        <v>453</v>
      </c>
      <c r="B279" s="22" t="s">
        <v>410</v>
      </c>
      <c r="C279" s="27">
        <v>57854558</v>
      </c>
      <c r="D279" s="24">
        <v>1704</v>
      </c>
    </row>
    <row r="280" spans="1:4" x14ac:dyDescent="0.3">
      <c r="A280" s="22" t="s">
        <v>454</v>
      </c>
      <c r="B280" s="22" t="s">
        <v>410</v>
      </c>
      <c r="C280" s="27">
        <v>77807755</v>
      </c>
      <c r="D280" s="24">
        <v>1707</v>
      </c>
    </row>
    <row r="281" spans="1:4" x14ac:dyDescent="0.3">
      <c r="A281" s="22" t="s">
        <v>455</v>
      </c>
      <c r="B281" s="22" t="s">
        <v>410</v>
      </c>
      <c r="C281" s="27">
        <v>25074885</v>
      </c>
      <c r="D281" s="24">
        <v>1710</v>
      </c>
    </row>
    <row r="282" spans="1:4" x14ac:dyDescent="0.3">
      <c r="A282" s="22" t="s">
        <v>456</v>
      </c>
      <c r="B282" s="22" t="s">
        <v>410</v>
      </c>
      <c r="C282" s="27" t="s">
        <v>457</v>
      </c>
      <c r="D282" s="24">
        <v>1716</v>
      </c>
    </row>
    <row r="283" spans="1:4" x14ac:dyDescent="0.3">
      <c r="A283" s="22" t="s">
        <v>458</v>
      </c>
      <c r="B283" s="22" t="s">
        <v>410</v>
      </c>
      <c r="C283" s="27" t="s">
        <v>459</v>
      </c>
      <c r="D283" s="24">
        <v>1722</v>
      </c>
    </row>
    <row r="284" spans="1:4" x14ac:dyDescent="0.3">
      <c r="A284" s="22" t="s">
        <v>460</v>
      </c>
      <c r="B284" s="22" t="s">
        <v>410</v>
      </c>
      <c r="C284" s="27" t="s">
        <v>461</v>
      </c>
      <c r="D284" s="24">
        <v>1734</v>
      </c>
    </row>
    <row r="285" spans="1:4" x14ac:dyDescent="0.3">
      <c r="A285" s="22" t="s">
        <v>462</v>
      </c>
      <c r="B285" s="22" t="s">
        <v>410</v>
      </c>
      <c r="C285" s="28">
        <v>5870780</v>
      </c>
      <c r="D285" s="24">
        <v>1785</v>
      </c>
    </row>
    <row r="286" spans="1:4" x14ac:dyDescent="0.3">
      <c r="A286" s="22" t="s">
        <v>463</v>
      </c>
      <c r="B286" s="22" t="s">
        <v>410</v>
      </c>
      <c r="C286" s="28">
        <v>5747575</v>
      </c>
      <c r="D286" s="24">
        <v>1806</v>
      </c>
    </row>
    <row r="287" spans="1:4" x14ac:dyDescent="0.3">
      <c r="A287" s="22" t="s">
        <v>464</v>
      </c>
      <c r="B287" s="22" t="s">
        <v>410</v>
      </c>
      <c r="C287" s="27">
        <v>757774858</v>
      </c>
      <c r="D287" s="24">
        <v>1929</v>
      </c>
    </row>
    <row r="288" spans="1:4" x14ac:dyDescent="0.3">
      <c r="A288" s="22" t="s">
        <v>465</v>
      </c>
      <c r="B288" s="22" t="s">
        <v>410</v>
      </c>
      <c r="C288" s="27" t="s">
        <v>466</v>
      </c>
      <c r="D288" s="24">
        <v>1947</v>
      </c>
    </row>
    <row r="289" spans="1:4" x14ac:dyDescent="0.3">
      <c r="A289" s="22" t="s">
        <v>467</v>
      </c>
      <c r="B289" s="22" t="s">
        <v>410</v>
      </c>
      <c r="C289" s="27" t="s">
        <v>468</v>
      </c>
      <c r="D289" s="24">
        <v>1956</v>
      </c>
    </row>
    <row r="290" spans="1:4" x14ac:dyDescent="0.3">
      <c r="A290" s="22" t="s">
        <v>469</v>
      </c>
      <c r="B290" s="22" t="s">
        <v>410</v>
      </c>
      <c r="C290" s="28">
        <v>4505484</v>
      </c>
      <c r="D290" s="24">
        <v>1942.5</v>
      </c>
    </row>
    <row r="291" spans="1:4" x14ac:dyDescent="0.3">
      <c r="A291" s="22" t="s">
        <v>470</v>
      </c>
      <c r="B291" s="22" t="s">
        <v>410</v>
      </c>
      <c r="C291" s="27" t="s">
        <v>471</v>
      </c>
      <c r="D291" s="24">
        <v>1935</v>
      </c>
    </row>
    <row r="292" spans="1:4" x14ac:dyDescent="0.3">
      <c r="A292" s="22" t="s">
        <v>472</v>
      </c>
      <c r="B292" s="22" t="s">
        <v>410</v>
      </c>
      <c r="C292" s="28">
        <v>5870578</v>
      </c>
      <c r="D292" s="24">
        <v>1908</v>
      </c>
    </row>
    <row r="293" spans="1:4" x14ac:dyDescent="0.3">
      <c r="A293" s="22" t="s">
        <v>473</v>
      </c>
      <c r="B293" s="22" t="s">
        <v>410</v>
      </c>
      <c r="C293" s="27" t="s">
        <v>474</v>
      </c>
      <c r="D293" s="24">
        <v>1906.5</v>
      </c>
    </row>
    <row r="294" spans="1:4" x14ac:dyDescent="0.3">
      <c r="A294" s="22" t="s">
        <v>475</v>
      </c>
      <c r="B294" s="22" t="s">
        <v>410</v>
      </c>
      <c r="C294" s="28">
        <v>7872584</v>
      </c>
      <c r="D294" s="24">
        <v>1828.5</v>
      </c>
    </row>
    <row r="295" spans="1:4" x14ac:dyDescent="0.3">
      <c r="A295" s="22" t="s">
        <v>476</v>
      </c>
      <c r="B295" s="22" t="s">
        <v>410</v>
      </c>
      <c r="C295" s="27">
        <v>74707245</v>
      </c>
      <c r="D295" s="24">
        <v>1825.5</v>
      </c>
    </row>
    <row r="296" spans="1:4" x14ac:dyDescent="0.3">
      <c r="A296" s="22" t="s">
        <v>477</v>
      </c>
      <c r="B296" s="22" t="s">
        <v>478</v>
      </c>
      <c r="C296" s="29">
        <v>257887857</v>
      </c>
      <c r="D296" s="24">
        <v>950</v>
      </c>
    </row>
    <row r="297" spans="1:4" x14ac:dyDescent="0.3">
      <c r="A297" s="22" t="s">
        <v>479</v>
      </c>
      <c r="B297" s="22" t="s">
        <v>478</v>
      </c>
      <c r="C297" s="27">
        <v>2040552</v>
      </c>
      <c r="D297" s="24">
        <v>1610</v>
      </c>
    </row>
    <row r="298" spans="1:4" x14ac:dyDescent="0.3">
      <c r="A298" s="22" t="s">
        <v>480</v>
      </c>
      <c r="B298" s="22" t="s">
        <v>478</v>
      </c>
      <c r="C298" s="27">
        <v>7880848</v>
      </c>
      <c r="D298" s="24">
        <v>1070</v>
      </c>
    </row>
    <row r="299" spans="1:4" x14ac:dyDescent="0.3">
      <c r="A299" s="22" t="s">
        <v>481</v>
      </c>
      <c r="B299" s="22" t="s">
        <v>478</v>
      </c>
      <c r="C299" s="26"/>
      <c r="D299" s="24">
        <v>1350</v>
      </c>
    </row>
    <row r="300" spans="1:4" x14ac:dyDescent="0.3">
      <c r="A300" s="22" t="s">
        <v>482</v>
      </c>
      <c r="B300" s="22" t="s">
        <v>478</v>
      </c>
      <c r="C300" s="27">
        <v>757708828</v>
      </c>
      <c r="D300" s="24">
        <v>2060</v>
      </c>
    </row>
    <row r="301" spans="1:4" x14ac:dyDescent="0.3">
      <c r="A301" s="22" t="s">
        <v>483</v>
      </c>
      <c r="B301" s="22" t="s">
        <v>478</v>
      </c>
      <c r="C301" s="27">
        <v>747074542</v>
      </c>
      <c r="D301" s="24">
        <v>2040</v>
      </c>
    </row>
    <row r="302" spans="1:4" x14ac:dyDescent="0.3">
      <c r="A302" s="22" t="s">
        <v>484</v>
      </c>
      <c r="B302" s="22" t="s">
        <v>478</v>
      </c>
      <c r="C302" s="27">
        <v>7575574</v>
      </c>
      <c r="D302" s="24">
        <v>700</v>
      </c>
    </row>
    <row r="303" spans="1:4" x14ac:dyDescent="0.3">
      <c r="A303" s="22" t="s">
        <v>485</v>
      </c>
      <c r="B303" s="22" t="s">
        <v>478</v>
      </c>
      <c r="C303" s="27">
        <v>27704800</v>
      </c>
      <c r="D303" s="24">
        <v>690</v>
      </c>
    </row>
    <row r="304" spans="1:4" x14ac:dyDescent="0.3">
      <c r="A304" s="22" t="s">
        <v>486</v>
      </c>
      <c r="B304" s="22" t="s">
        <v>478</v>
      </c>
      <c r="C304" s="28">
        <v>75474508</v>
      </c>
      <c r="D304" s="24">
        <v>670</v>
      </c>
    </row>
    <row r="305" spans="1:4" x14ac:dyDescent="0.3">
      <c r="A305" s="22" t="s">
        <v>487</v>
      </c>
      <c r="B305" s="22" t="s">
        <v>478</v>
      </c>
      <c r="C305" s="27">
        <v>5777577</v>
      </c>
      <c r="D305" s="24">
        <v>650</v>
      </c>
    </row>
    <row r="306" spans="1:4" x14ac:dyDescent="0.3">
      <c r="A306" s="22" t="s">
        <v>488</v>
      </c>
      <c r="B306" s="22" t="s">
        <v>478</v>
      </c>
      <c r="C306" s="27">
        <v>27802085</v>
      </c>
      <c r="D306" s="24">
        <v>610</v>
      </c>
    </row>
    <row r="307" spans="1:4" x14ac:dyDescent="0.3">
      <c r="A307" s="22" t="s">
        <v>489</v>
      </c>
      <c r="B307" s="22" t="s">
        <v>478</v>
      </c>
      <c r="C307" s="27">
        <v>70505450</v>
      </c>
      <c r="D307" s="24">
        <v>400</v>
      </c>
    </row>
    <row r="308" spans="1:4" x14ac:dyDescent="0.3">
      <c r="A308" s="22" t="s">
        <v>490</v>
      </c>
      <c r="B308" s="22" t="s">
        <v>478</v>
      </c>
      <c r="C308" s="27">
        <v>400058400</v>
      </c>
      <c r="D308" s="24">
        <v>390</v>
      </c>
    </row>
    <row r="309" spans="1:4" x14ac:dyDescent="0.3">
      <c r="A309" s="22" t="s">
        <v>491</v>
      </c>
      <c r="B309" s="22" t="s">
        <v>478</v>
      </c>
      <c r="C309" s="27" t="s">
        <v>492</v>
      </c>
      <c r="D309" s="24">
        <v>450</v>
      </c>
    </row>
    <row r="310" spans="1:4" x14ac:dyDescent="0.3">
      <c r="A310" s="22" t="s">
        <v>493</v>
      </c>
      <c r="B310" s="22" t="s">
        <v>478</v>
      </c>
      <c r="C310" s="27">
        <v>70472552</v>
      </c>
      <c r="D310" s="24">
        <v>630</v>
      </c>
    </row>
    <row r="311" spans="1:4" x14ac:dyDescent="0.3">
      <c r="A311" s="22" t="s">
        <v>494</v>
      </c>
      <c r="B311" s="22" t="s">
        <v>478</v>
      </c>
      <c r="C311" s="27" t="s">
        <v>495</v>
      </c>
      <c r="D311" s="24">
        <v>660</v>
      </c>
    </row>
    <row r="312" spans="1:4" x14ac:dyDescent="0.3">
      <c r="A312" s="22" t="s">
        <v>496</v>
      </c>
      <c r="B312" s="22" t="s">
        <v>478</v>
      </c>
      <c r="C312" s="27">
        <v>750805700</v>
      </c>
      <c r="D312" s="24">
        <v>670</v>
      </c>
    </row>
    <row r="313" spans="1:4" x14ac:dyDescent="0.3">
      <c r="A313" s="22" t="s">
        <v>497</v>
      </c>
      <c r="B313" s="22" t="s">
        <v>478</v>
      </c>
      <c r="C313" s="27" t="s">
        <v>498</v>
      </c>
      <c r="D313" s="24">
        <v>1330</v>
      </c>
    </row>
    <row r="314" spans="1:4" x14ac:dyDescent="0.3">
      <c r="A314" s="22" t="s">
        <v>499</v>
      </c>
      <c r="B314" s="22" t="s">
        <v>478</v>
      </c>
      <c r="C314" s="27">
        <v>207075455</v>
      </c>
      <c r="D314" s="24">
        <v>1340</v>
      </c>
    </row>
    <row r="315" spans="1:4" x14ac:dyDescent="0.3">
      <c r="A315" s="22" t="s">
        <v>500</v>
      </c>
      <c r="B315" s="22" t="s">
        <v>478</v>
      </c>
      <c r="C315" s="27">
        <v>25555705</v>
      </c>
      <c r="D315" s="24">
        <v>1390</v>
      </c>
    </row>
    <row r="316" spans="1:4" x14ac:dyDescent="0.3">
      <c r="A316" s="22" t="s">
        <v>501</v>
      </c>
      <c r="B316" s="22" t="s">
        <v>478</v>
      </c>
      <c r="C316" s="27">
        <v>25785484</v>
      </c>
      <c r="D316" s="24">
        <v>1400</v>
      </c>
    </row>
    <row r="317" spans="1:4" x14ac:dyDescent="0.3">
      <c r="A317" s="22" t="s">
        <v>502</v>
      </c>
      <c r="B317" s="22" t="s">
        <v>478</v>
      </c>
      <c r="C317" s="27">
        <v>5058547</v>
      </c>
      <c r="D317" s="24">
        <v>1480</v>
      </c>
    </row>
    <row r="318" spans="1:4" x14ac:dyDescent="0.3">
      <c r="A318" s="22" t="s">
        <v>503</v>
      </c>
      <c r="B318" s="22" t="s">
        <v>478</v>
      </c>
      <c r="C318" s="27">
        <v>78725750</v>
      </c>
      <c r="D318" s="24">
        <v>1500</v>
      </c>
    </row>
    <row r="319" spans="1:4" x14ac:dyDescent="0.3">
      <c r="A319" s="22" t="s">
        <v>504</v>
      </c>
      <c r="B319" s="22" t="s">
        <v>478</v>
      </c>
      <c r="C319" s="27" t="s">
        <v>505</v>
      </c>
      <c r="D319" s="24">
        <v>1520</v>
      </c>
    </row>
    <row r="320" spans="1:4" x14ac:dyDescent="0.3">
      <c r="A320" s="22" t="s">
        <v>506</v>
      </c>
      <c r="B320" s="22" t="s">
        <v>478</v>
      </c>
      <c r="C320" s="27">
        <v>778475748</v>
      </c>
      <c r="D320" s="24">
        <v>1570</v>
      </c>
    </row>
    <row r="321" spans="1:4" x14ac:dyDescent="0.3">
      <c r="A321" s="22" t="s">
        <v>507</v>
      </c>
      <c r="B321" s="22" t="s">
        <v>478</v>
      </c>
      <c r="C321" s="27">
        <v>70058207</v>
      </c>
      <c r="D321" s="24">
        <v>1600</v>
      </c>
    </row>
    <row r="322" spans="1:4" x14ac:dyDescent="0.3">
      <c r="A322" s="22" t="s">
        <v>508</v>
      </c>
      <c r="B322" s="22" t="s">
        <v>478</v>
      </c>
      <c r="C322" s="27" t="s">
        <v>509</v>
      </c>
      <c r="D322" s="24">
        <v>1630</v>
      </c>
    </row>
    <row r="323" spans="1:4" x14ac:dyDescent="0.3">
      <c r="A323" s="22" t="s">
        <v>510</v>
      </c>
      <c r="B323" s="22" t="s">
        <v>478</v>
      </c>
      <c r="C323" s="27" t="s">
        <v>511</v>
      </c>
      <c r="D323" s="24">
        <v>1640</v>
      </c>
    </row>
    <row r="324" spans="1:4" x14ac:dyDescent="0.3">
      <c r="A324" s="22" t="s">
        <v>512</v>
      </c>
      <c r="B324" s="22" t="s">
        <v>478</v>
      </c>
      <c r="C324" s="27" t="s">
        <v>513</v>
      </c>
      <c r="D324" s="24">
        <v>1720</v>
      </c>
    </row>
    <row r="325" spans="1:4" x14ac:dyDescent="0.3">
      <c r="A325" s="22" t="s">
        <v>514</v>
      </c>
      <c r="B325" s="22" t="s">
        <v>478</v>
      </c>
      <c r="C325" s="27">
        <v>77888752</v>
      </c>
      <c r="D325" s="24">
        <v>1730</v>
      </c>
    </row>
    <row r="326" spans="1:4" x14ac:dyDescent="0.3">
      <c r="A326" s="22" t="s">
        <v>515</v>
      </c>
      <c r="B326" s="22" t="s">
        <v>478</v>
      </c>
      <c r="C326" s="27" t="s">
        <v>516</v>
      </c>
      <c r="D326" s="24">
        <v>1820</v>
      </c>
    </row>
    <row r="327" spans="1:4" x14ac:dyDescent="0.3">
      <c r="A327" s="22" t="s">
        <v>517</v>
      </c>
      <c r="B327" s="22" t="s">
        <v>478</v>
      </c>
      <c r="C327" s="27">
        <v>70577524</v>
      </c>
      <c r="D327" s="24">
        <v>1860</v>
      </c>
    </row>
    <row r="328" spans="1:4" x14ac:dyDescent="0.3">
      <c r="A328" s="22" t="s">
        <v>518</v>
      </c>
      <c r="B328" s="22" t="s">
        <v>478</v>
      </c>
      <c r="C328" s="27">
        <v>5857452</v>
      </c>
      <c r="D328" s="24">
        <v>1900</v>
      </c>
    </row>
    <row r="329" spans="1:4" x14ac:dyDescent="0.3">
      <c r="A329" s="22" t="s">
        <v>519</v>
      </c>
      <c r="B329" s="22" t="s">
        <v>478</v>
      </c>
      <c r="C329" s="27">
        <v>20757788</v>
      </c>
      <c r="D329" s="24">
        <v>1950</v>
      </c>
    </row>
    <row r="330" spans="1:4" x14ac:dyDescent="0.3">
      <c r="A330" s="22" t="s">
        <v>520</v>
      </c>
      <c r="B330" s="22" t="s">
        <v>478</v>
      </c>
      <c r="C330" s="27">
        <v>28450848</v>
      </c>
      <c r="D330" s="24">
        <v>1990</v>
      </c>
    </row>
    <row r="331" spans="1:4" x14ac:dyDescent="0.3">
      <c r="A331" s="22" t="s">
        <v>521</v>
      </c>
      <c r="B331" s="22" t="s">
        <v>478</v>
      </c>
      <c r="C331" s="27" t="s">
        <v>522</v>
      </c>
      <c r="D331" s="24">
        <v>2000</v>
      </c>
    </row>
    <row r="332" spans="1:4" x14ac:dyDescent="0.3">
      <c r="A332" s="22" t="s">
        <v>523</v>
      </c>
      <c r="B332" s="22" t="s">
        <v>478</v>
      </c>
      <c r="C332" s="27">
        <v>77544877</v>
      </c>
      <c r="D332" s="24">
        <v>2080</v>
      </c>
    </row>
    <row r="333" spans="1:4" x14ac:dyDescent="0.3">
      <c r="A333" s="22" t="s">
        <v>524</v>
      </c>
      <c r="B333" s="22" t="s">
        <v>478</v>
      </c>
      <c r="C333" s="27">
        <v>27400255</v>
      </c>
      <c r="D333" s="24">
        <v>2090</v>
      </c>
    </row>
    <row r="334" spans="1:4" x14ac:dyDescent="0.3">
      <c r="A334" s="22" t="s">
        <v>525</v>
      </c>
      <c r="B334" s="22" t="s">
        <v>478</v>
      </c>
      <c r="C334" s="27" t="s">
        <v>526</v>
      </c>
      <c r="D334" s="24">
        <v>2120</v>
      </c>
    </row>
    <row r="335" spans="1:4" x14ac:dyDescent="0.3">
      <c r="A335" s="22" t="s">
        <v>527</v>
      </c>
      <c r="B335" s="22" t="s">
        <v>478</v>
      </c>
      <c r="C335" s="27">
        <v>25252778</v>
      </c>
      <c r="D335" s="24">
        <v>1020</v>
      </c>
    </row>
    <row r="336" spans="1:4" x14ac:dyDescent="0.3">
      <c r="A336" s="22" t="s">
        <v>528</v>
      </c>
      <c r="B336" s="22" t="s">
        <v>478</v>
      </c>
      <c r="C336" s="27">
        <v>5408502</v>
      </c>
      <c r="D336" s="24">
        <v>1026</v>
      </c>
    </row>
    <row r="337" spans="1:4" x14ac:dyDescent="0.3">
      <c r="A337" s="22" t="s">
        <v>529</v>
      </c>
      <c r="B337" s="22" t="s">
        <v>478</v>
      </c>
      <c r="C337" s="27" t="s">
        <v>530</v>
      </c>
      <c r="D337" s="24">
        <v>1041</v>
      </c>
    </row>
    <row r="338" spans="1:4" x14ac:dyDescent="0.3">
      <c r="A338" s="22" t="s">
        <v>531</v>
      </c>
      <c r="B338" s="22" t="s">
        <v>478</v>
      </c>
      <c r="C338" s="27">
        <v>25555475</v>
      </c>
      <c r="D338" s="24">
        <v>1050</v>
      </c>
    </row>
    <row r="339" spans="1:4" x14ac:dyDescent="0.3">
      <c r="A339" s="22" t="s">
        <v>532</v>
      </c>
      <c r="B339" s="22" t="s">
        <v>478</v>
      </c>
      <c r="C339" s="27">
        <v>8022584</v>
      </c>
      <c r="D339" s="24">
        <v>1059</v>
      </c>
    </row>
    <row r="340" spans="1:4" x14ac:dyDescent="0.3">
      <c r="A340" s="22" t="s">
        <v>533</v>
      </c>
      <c r="B340" s="22" t="s">
        <v>478</v>
      </c>
      <c r="C340" s="27">
        <v>27578528</v>
      </c>
      <c r="D340" s="24">
        <v>1062</v>
      </c>
    </row>
    <row r="341" spans="1:4" x14ac:dyDescent="0.3">
      <c r="A341" s="22" t="s">
        <v>534</v>
      </c>
      <c r="B341" s="22" t="s">
        <v>478</v>
      </c>
      <c r="C341" s="27">
        <v>7505444</v>
      </c>
      <c r="D341" s="24">
        <v>1071</v>
      </c>
    </row>
    <row r="342" spans="1:4" x14ac:dyDescent="0.3">
      <c r="A342" s="22" t="s">
        <v>535</v>
      </c>
      <c r="B342" s="22" t="s">
        <v>478</v>
      </c>
      <c r="C342" s="27" t="s">
        <v>536</v>
      </c>
      <c r="D342" s="24">
        <v>1077</v>
      </c>
    </row>
    <row r="343" spans="1:4" x14ac:dyDescent="0.3">
      <c r="A343" s="22" t="s">
        <v>537</v>
      </c>
      <c r="B343" s="22" t="s">
        <v>478</v>
      </c>
      <c r="C343" s="27">
        <v>5858750</v>
      </c>
      <c r="D343" s="24">
        <v>1083</v>
      </c>
    </row>
    <row r="344" spans="1:4" x14ac:dyDescent="0.3">
      <c r="A344" s="22" t="s">
        <v>538</v>
      </c>
      <c r="B344" s="22" t="s">
        <v>478</v>
      </c>
      <c r="C344" s="27">
        <v>4788058</v>
      </c>
      <c r="D344" s="24">
        <v>1089</v>
      </c>
    </row>
    <row r="345" spans="1:4" x14ac:dyDescent="0.3">
      <c r="A345" s="22" t="s">
        <v>539</v>
      </c>
      <c r="B345" s="22" t="s">
        <v>478</v>
      </c>
      <c r="C345" s="27">
        <v>70584845</v>
      </c>
      <c r="D345" s="24">
        <v>1092</v>
      </c>
    </row>
    <row r="346" spans="1:4" x14ac:dyDescent="0.3">
      <c r="A346" s="22" t="s">
        <v>540</v>
      </c>
      <c r="B346" s="22" t="s">
        <v>478</v>
      </c>
      <c r="C346" s="27">
        <v>25887702</v>
      </c>
      <c r="D346" s="24">
        <v>1095</v>
      </c>
    </row>
    <row r="347" spans="1:4" x14ac:dyDescent="0.3">
      <c r="A347" s="22" t="s">
        <v>541</v>
      </c>
      <c r="B347" s="22" t="s">
        <v>478</v>
      </c>
      <c r="C347" s="27">
        <v>70278588</v>
      </c>
      <c r="D347" s="24">
        <v>1104</v>
      </c>
    </row>
    <row r="348" spans="1:4" x14ac:dyDescent="0.3">
      <c r="A348" s="22" t="s">
        <v>542</v>
      </c>
      <c r="B348" s="22" t="s">
        <v>478</v>
      </c>
      <c r="C348" s="27">
        <v>275007047</v>
      </c>
      <c r="D348" s="24">
        <v>1107</v>
      </c>
    </row>
    <row r="349" spans="1:4" x14ac:dyDescent="0.3">
      <c r="A349" s="22" t="s">
        <v>543</v>
      </c>
      <c r="B349" s="22" t="s">
        <v>478</v>
      </c>
      <c r="C349" s="27">
        <v>27272520</v>
      </c>
      <c r="D349" s="24">
        <v>1110</v>
      </c>
    </row>
    <row r="350" spans="1:4" x14ac:dyDescent="0.3">
      <c r="A350" s="22" t="s">
        <v>544</v>
      </c>
      <c r="B350" s="22" t="s">
        <v>478</v>
      </c>
      <c r="C350" s="27">
        <v>27827885</v>
      </c>
      <c r="D350" s="24">
        <v>1113</v>
      </c>
    </row>
    <row r="351" spans="1:4" x14ac:dyDescent="0.3">
      <c r="A351" s="22" t="s">
        <v>545</v>
      </c>
      <c r="B351" s="22" t="s">
        <v>478</v>
      </c>
      <c r="C351" s="27">
        <v>20705800</v>
      </c>
      <c r="D351" s="24">
        <v>1122</v>
      </c>
    </row>
    <row r="352" spans="1:4" x14ac:dyDescent="0.3">
      <c r="A352" s="22" t="s">
        <v>546</v>
      </c>
      <c r="B352" s="22" t="s">
        <v>478</v>
      </c>
      <c r="C352" s="27">
        <v>28402575</v>
      </c>
      <c r="D352" s="24">
        <v>1125</v>
      </c>
    </row>
    <row r="353" spans="1:4" x14ac:dyDescent="0.3">
      <c r="A353" s="22" t="s">
        <v>547</v>
      </c>
      <c r="B353" s="22" t="s">
        <v>478</v>
      </c>
      <c r="C353" s="27">
        <v>285228505</v>
      </c>
      <c r="D353" s="24">
        <v>1131</v>
      </c>
    </row>
    <row r="354" spans="1:4" x14ac:dyDescent="0.3">
      <c r="A354" s="22" t="s">
        <v>548</v>
      </c>
      <c r="B354" s="22" t="s">
        <v>478</v>
      </c>
      <c r="C354" s="27">
        <v>20588477</v>
      </c>
      <c r="D354" s="24">
        <v>1146</v>
      </c>
    </row>
    <row r="355" spans="1:4" x14ac:dyDescent="0.3">
      <c r="A355" s="22" t="s">
        <v>549</v>
      </c>
      <c r="B355" s="22" t="s">
        <v>478</v>
      </c>
      <c r="C355" s="27">
        <v>704708728</v>
      </c>
      <c r="D355" s="24">
        <v>1149</v>
      </c>
    </row>
    <row r="356" spans="1:4" x14ac:dyDescent="0.3">
      <c r="A356" s="22" t="s">
        <v>550</v>
      </c>
      <c r="B356" s="22" t="s">
        <v>478</v>
      </c>
      <c r="C356" s="27" t="s">
        <v>551</v>
      </c>
      <c r="D356" s="24">
        <v>1155</v>
      </c>
    </row>
    <row r="357" spans="1:4" x14ac:dyDescent="0.3">
      <c r="A357" s="22" t="s">
        <v>552</v>
      </c>
      <c r="B357" s="22" t="s">
        <v>478</v>
      </c>
      <c r="C357" s="27">
        <v>20425508</v>
      </c>
      <c r="D357" s="24">
        <v>1158</v>
      </c>
    </row>
    <row r="358" spans="1:4" x14ac:dyDescent="0.3">
      <c r="A358" s="22" t="s">
        <v>553</v>
      </c>
      <c r="B358" s="22" t="s">
        <v>478</v>
      </c>
      <c r="C358" s="27" t="s">
        <v>554</v>
      </c>
      <c r="D358" s="24">
        <v>1170</v>
      </c>
    </row>
    <row r="359" spans="1:4" x14ac:dyDescent="0.3">
      <c r="A359" s="22" t="s">
        <v>555</v>
      </c>
      <c r="B359" s="22" t="s">
        <v>478</v>
      </c>
      <c r="C359" s="27">
        <v>7007402</v>
      </c>
      <c r="D359" s="24">
        <v>1173</v>
      </c>
    </row>
    <row r="360" spans="1:4" x14ac:dyDescent="0.3">
      <c r="A360" s="22" t="s">
        <v>556</v>
      </c>
      <c r="B360" s="22" t="s">
        <v>478</v>
      </c>
      <c r="C360" s="27" t="s">
        <v>557</v>
      </c>
      <c r="D360" s="24">
        <v>1182</v>
      </c>
    </row>
    <row r="361" spans="1:4" x14ac:dyDescent="0.3">
      <c r="A361" s="22" t="s">
        <v>558</v>
      </c>
      <c r="B361" s="22" t="s">
        <v>478</v>
      </c>
      <c r="C361" s="27">
        <v>8008555</v>
      </c>
      <c r="D361" s="24">
        <v>1191</v>
      </c>
    </row>
    <row r="362" spans="1:4" x14ac:dyDescent="0.3">
      <c r="A362" s="22" t="s">
        <v>559</v>
      </c>
      <c r="B362" s="22" t="s">
        <v>478</v>
      </c>
      <c r="C362" s="27">
        <v>24275858</v>
      </c>
      <c r="D362" s="24">
        <v>1200</v>
      </c>
    </row>
    <row r="363" spans="1:4" x14ac:dyDescent="0.3">
      <c r="A363" s="22" t="s">
        <v>560</v>
      </c>
      <c r="B363" s="22" t="s">
        <v>478</v>
      </c>
      <c r="C363" s="27">
        <v>25880024</v>
      </c>
      <c r="D363" s="24">
        <v>1206</v>
      </c>
    </row>
    <row r="364" spans="1:4" x14ac:dyDescent="0.3">
      <c r="A364" s="22" t="s">
        <v>561</v>
      </c>
      <c r="B364" s="22" t="s">
        <v>478</v>
      </c>
      <c r="C364" s="27">
        <v>757888558</v>
      </c>
      <c r="D364" s="24">
        <v>1209</v>
      </c>
    </row>
    <row r="365" spans="1:4" x14ac:dyDescent="0.3">
      <c r="A365" s="22" t="s">
        <v>562</v>
      </c>
      <c r="B365" s="22" t="s">
        <v>478</v>
      </c>
      <c r="C365" s="27" t="s">
        <v>563</v>
      </c>
      <c r="D365" s="24">
        <v>1218</v>
      </c>
    </row>
    <row r="366" spans="1:4" x14ac:dyDescent="0.3">
      <c r="A366" s="22" t="s">
        <v>564</v>
      </c>
      <c r="B366" s="22" t="s">
        <v>478</v>
      </c>
      <c r="C366" s="27" t="s">
        <v>565</v>
      </c>
      <c r="D366" s="24">
        <v>1221</v>
      </c>
    </row>
    <row r="367" spans="1:4" x14ac:dyDescent="0.3">
      <c r="A367" s="22" t="s">
        <v>566</v>
      </c>
      <c r="B367" s="22" t="s">
        <v>478</v>
      </c>
      <c r="C367" s="27">
        <v>744052582</v>
      </c>
      <c r="D367" s="24">
        <v>1224</v>
      </c>
    </row>
    <row r="368" spans="1:4" x14ac:dyDescent="0.3">
      <c r="A368" s="22" t="s">
        <v>567</v>
      </c>
      <c r="B368" s="22" t="s">
        <v>478</v>
      </c>
      <c r="C368" s="27">
        <v>28577</v>
      </c>
      <c r="D368" s="24">
        <v>1242</v>
      </c>
    </row>
    <row r="369" spans="1:4" x14ac:dyDescent="0.3">
      <c r="A369" s="22" t="s">
        <v>568</v>
      </c>
      <c r="B369" s="22" t="s">
        <v>478</v>
      </c>
      <c r="C369" s="28">
        <v>455485</v>
      </c>
      <c r="D369" s="24">
        <v>1245</v>
      </c>
    </row>
    <row r="370" spans="1:4" x14ac:dyDescent="0.3">
      <c r="A370" s="22" t="s">
        <v>569</v>
      </c>
      <c r="B370" s="22" t="s">
        <v>478</v>
      </c>
      <c r="C370" s="27" t="s">
        <v>570</v>
      </c>
      <c r="D370" s="24">
        <v>1248</v>
      </c>
    </row>
    <row r="371" spans="1:4" x14ac:dyDescent="0.3">
      <c r="A371" s="22" t="s">
        <v>571</v>
      </c>
      <c r="B371" s="22" t="s">
        <v>478</v>
      </c>
      <c r="C371" s="27">
        <v>755045050</v>
      </c>
      <c r="D371" s="24">
        <v>1266</v>
      </c>
    </row>
    <row r="372" spans="1:4" x14ac:dyDescent="0.3">
      <c r="A372" s="22" t="s">
        <v>572</v>
      </c>
      <c r="B372" s="22" t="s">
        <v>478</v>
      </c>
      <c r="C372" s="27">
        <v>28255088</v>
      </c>
      <c r="D372" s="24">
        <v>1275</v>
      </c>
    </row>
    <row r="373" spans="1:4" x14ac:dyDescent="0.3">
      <c r="A373" s="22" t="s">
        <v>573</v>
      </c>
      <c r="B373" s="22" t="s">
        <v>478</v>
      </c>
      <c r="C373" s="27" t="s">
        <v>574</v>
      </c>
      <c r="D373" s="24">
        <v>1278</v>
      </c>
    </row>
    <row r="374" spans="1:4" x14ac:dyDescent="0.3">
      <c r="A374" s="22" t="s">
        <v>575</v>
      </c>
      <c r="B374" s="22" t="s">
        <v>478</v>
      </c>
      <c r="C374" s="27">
        <v>77228284</v>
      </c>
      <c r="D374" s="24">
        <v>1284</v>
      </c>
    </row>
    <row r="375" spans="1:4" x14ac:dyDescent="0.3">
      <c r="A375" s="22" t="s">
        <v>576</v>
      </c>
      <c r="B375" s="22" t="s">
        <v>478</v>
      </c>
      <c r="C375" s="27" t="s">
        <v>577</v>
      </c>
      <c r="D375" s="24">
        <v>1287</v>
      </c>
    </row>
    <row r="376" spans="1:4" x14ac:dyDescent="0.3">
      <c r="A376" s="22" t="s">
        <v>578</v>
      </c>
      <c r="B376" s="22" t="s">
        <v>478</v>
      </c>
      <c r="C376" s="27">
        <v>7425758</v>
      </c>
      <c r="D376" s="24">
        <v>1293</v>
      </c>
    </row>
    <row r="377" spans="1:4" x14ac:dyDescent="0.3">
      <c r="A377" s="22" t="s">
        <v>579</v>
      </c>
      <c r="B377" s="22" t="s">
        <v>478</v>
      </c>
      <c r="C377" s="27">
        <v>25254552</v>
      </c>
      <c r="D377" s="24">
        <v>1296</v>
      </c>
    </row>
    <row r="378" spans="1:4" x14ac:dyDescent="0.3">
      <c r="A378" s="22" t="s">
        <v>580</v>
      </c>
      <c r="B378" s="22" t="s">
        <v>478</v>
      </c>
      <c r="C378" s="27">
        <v>77755275</v>
      </c>
      <c r="D378" s="24">
        <v>1305</v>
      </c>
    </row>
    <row r="379" spans="1:4" x14ac:dyDescent="0.3">
      <c r="A379" s="22" t="s">
        <v>581</v>
      </c>
      <c r="B379" s="22" t="s">
        <v>478</v>
      </c>
      <c r="C379" s="27" t="s">
        <v>582</v>
      </c>
      <c r="D379" s="24">
        <v>1308</v>
      </c>
    </row>
    <row r="380" spans="1:4" x14ac:dyDescent="0.3">
      <c r="A380" s="22" t="s">
        <v>583</v>
      </c>
      <c r="B380" s="22" t="s">
        <v>478</v>
      </c>
      <c r="C380" s="27">
        <v>70585072</v>
      </c>
      <c r="D380" s="24">
        <v>1311</v>
      </c>
    </row>
    <row r="381" spans="1:4" x14ac:dyDescent="0.3">
      <c r="A381" s="22" t="s">
        <v>584</v>
      </c>
      <c r="B381" s="22" t="s">
        <v>478</v>
      </c>
      <c r="C381" s="27">
        <v>28500820</v>
      </c>
      <c r="D381" s="24">
        <v>1314</v>
      </c>
    </row>
    <row r="382" spans="1:4" x14ac:dyDescent="0.3">
      <c r="A382" s="22" t="s">
        <v>585</v>
      </c>
      <c r="B382" s="22" t="s">
        <v>478</v>
      </c>
      <c r="C382" s="27">
        <v>27570258</v>
      </c>
      <c r="D382" s="24">
        <v>1326</v>
      </c>
    </row>
    <row r="383" spans="1:4" x14ac:dyDescent="0.3">
      <c r="A383" s="22" t="s">
        <v>586</v>
      </c>
      <c r="B383" s="22" t="s">
        <v>478</v>
      </c>
      <c r="C383" s="27">
        <v>5850555</v>
      </c>
      <c r="D383" s="24">
        <v>1329</v>
      </c>
    </row>
    <row r="384" spans="1:4" x14ac:dyDescent="0.3">
      <c r="A384" s="22" t="s">
        <v>587</v>
      </c>
      <c r="B384" s="22" t="s">
        <v>478</v>
      </c>
      <c r="C384" s="27">
        <v>25887770</v>
      </c>
      <c r="D384" s="24">
        <v>1338</v>
      </c>
    </row>
    <row r="385" spans="1:4" x14ac:dyDescent="0.3">
      <c r="A385" s="22" t="s">
        <v>588</v>
      </c>
      <c r="B385" s="22" t="s">
        <v>478</v>
      </c>
      <c r="C385" s="27">
        <v>28007524</v>
      </c>
      <c r="D385" s="24">
        <v>1347</v>
      </c>
    </row>
    <row r="386" spans="1:4" x14ac:dyDescent="0.3">
      <c r="A386" s="22" t="s">
        <v>589</v>
      </c>
      <c r="B386" s="22" t="s">
        <v>478</v>
      </c>
      <c r="C386" s="27" t="s">
        <v>590</v>
      </c>
      <c r="D386" s="24">
        <v>1359</v>
      </c>
    </row>
    <row r="387" spans="1:4" x14ac:dyDescent="0.3">
      <c r="A387" s="22" t="s">
        <v>591</v>
      </c>
      <c r="B387" s="22" t="s">
        <v>478</v>
      </c>
      <c r="C387" s="27" t="s">
        <v>592</v>
      </c>
      <c r="D387" s="24">
        <v>1362</v>
      </c>
    </row>
    <row r="388" spans="1:4" x14ac:dyDescent="0.3">
      <c r="A388" s="22" t="s">
        <v>593</v>
      </c>
      <c r="B388" s="22" t="s">
        <v>478</v>
      </c>
      <c r="C388" s="27">
        <v>725777855</v>
      </c>
      <c r="D388" s="24">
        <v>1365</v>
      </c>
    </row>
    <row r="389" spans="1:4" x14ac:dyDescent="0.3">
      <c r="A389" s="22" t="s">
        <v>594</v>
      </c>
      <c r="B389" s="22" t="s">
        <v>478</v>
      </c>
      <c r="C389" s="27" t="s">
        <v>595</v>
      </c>
      <c r="D389" s="24">
        <v>1377</v>
      </c>
    </row>
    <row r="390" spans="1:4" x14ac:dyDescent="0.3">
      <c r="A390" s="22" t="s">
        <v>596</v>
      </c>
      <c r="B390" s="22" t="s">
        <v>478</v>
      </c>
      <c r="C390" s="27">
        <v>778424007</v>
      </c>
      <c r="D390" s="24">
        <v>1392</v>
      </c>
    </row>
    <row r="391" spans="1:4" x14ac:dyDescent="0.3">
      <c r="A391" s="22" t="s">
        <v>597</v>
      </c>
      <c r="B391" s="22" t="s">
        <v>478</v>
      </c>
      <c r="C391" s="27">
        <v>77855582</v>
      </c>
      <c r="D391" s="24">
        <v>1395</v>
      </c>
    </row>
    <row r="392" spans="1:4" x14ac:dyDescent="0.3">
      <c r="A392" s="22" t="s">
        <v>598</v>
      </c>
      <c r="B392" s="22" t="s">
        <v>478</v>
      </c>
      <c r="C392" s="27">
        <v>7587507</v>
      </c>
      <c r="D392" s="24">
        <v>1407</v>
      </c>
    </row>
    <row r="393" spans="1:4" x14ac:dyDescent="0.3">
      <c r="A393" s="22" t="s">
        <v>599</v>
      </c>
      <c r="B393" s="22" t="s">
        <v>478</v>
      </c>
      <c r="C393" s="27">
        <v>77225782</v>
      </c>
      <c r="D393" s="24">
        <v>1410</v>
      </c>
    </row>
    <row r="394" spans="1:4" x14ac:dyDescent="0.3">
      <c r="A394" s="22" t="s">
        <v>600</v>
      </c>
      <c r="B394" s="22" t="s">
        <v>478</v>
      </c>
      <c r="C394" s="27">
        <v>27580502</v>
      </c>
      <c r="D394" s="24">
        <v>1419</v>
      </c>
    </row>
    <row r="395" spans="1:4" x14ac:dyDescent="0.3">
      <c r="A395" s="22" t="s">
        <v>601</v>
      </c>
      <c r="B395" s="22" t="s">
        <v>478</v>
      </c>
      <c r="C395" s="27" t="s">
        <v>602</v>
      </c>
      <c r="D395" s="24">
        <v>1425</v>
      </c>
    </row>
    <row r="396" spans="1:4" x14ac:dyDescent="0.3">
      <c r="A396" s="22" t="s">
        <v>603</v>
      </c>
      <c r="B396" s="22" t="s">
        <v>478</v>
      </c>
      <c r="C396" s="28">
        <v>28255857</v>
      </c>
      <c r="D396" s="24">
        <v>1428</v>
      </c>
    </row>
    <row r="397" spans="1:4" x14ac:dyDescent="0.3">
      <c r="A397" s="22" t="s">
        <v>604</v>
      </c>
      <c r="B397" s="22" t="s">
        <v>478</v>
      </c>
      <c r="C397" s="27">
        <v>7075585</v>
      </c>
      <c r="D397" s="24">
        <v>1434</v>
      </c>
    </row>
    <row r="398" spans="1:4" x14ac:dyDescent="0.3">
      <c r="A398" s="22" t="s">
        <v>605</v>
      </c>
      <c r="B398" s="22" t="s">
        <v>478</v>
      </c>
      <c r="C398" s="27">
        <v>87077</v>
      </c>
      <c r="D398" s="24">
        <v>1443</v>
      </c>
    </row>
    <row r="399" spans="1:4" x14ac:dyDescent="0.3">
      <c r="A399" s="22" t="s">
        <v>606</v>
      </c>
      <c r="B399" s="22" t="s">
        <v>478</v>
      </c>
      <c r="C399" s="27">
        <v>25772750</v>
      </c>
      <c r="D399" s="24">
        <v>1446</v>
      </c>
    </row>
    <row r="400" spans="1:4" x14ac:dyDescent="0.3">
      <c r="A400" s="22" t="s">
        <v>607</v>
      </c>
      <c r="B400" s="22" t="s">
        <v>478</v>
      </c>
      <c r="C400" s="27" t="s">
        <v>608</v>
      </c>
      <c r="D400" s="24">
        <v>1458</v>
      </c>
    </row>
    <row r="401" spans="1:4" x14ac:dyDescent="0.3">
      <c r="A401" s="22" t="s">
        <v>609</v>
      </c>
      <c r="B401" s="22" t="s">
        <v>478</v>
      </c>
      <c r="C401" s="27">
        <v>75528877</v>
      </c>
      <c r="D401" s="24">
        <v>1476</v>
      </c>
    </row>
    <row r="402" spans="1:4" x14ac:dyDescent="0.3">
      <c r="A402" s="22" t="s">
        <v>610</v>
      </c>
      <c r="B402" s="22" t="s">
        <v>478</v>
      </c>
      <c r="C402" s="27">
        <v>780852857</v>
      </c>
      <c r="D402" s="24">
        <v>1494</v>
      </c>
    </row>
    <row r="403" spans="1:4" x14ac:dyDescent="0.3">
      <c r="A403" s="22" t="s">
        <v>611</v>
      </c>
      <c r="B403" s="22" t="s">
        <v>478</v>
      </c>
      <c r="C403" s="27" t="s">
        <v>612</v>
      </c>
      <c r="D403" s="24">
        <v>1503</v>
      </c>
    </row>
    <row r="404" spans="1:4" x14ac:dyDescent="0.3">
      <c r="A404" s="22" t="s">
        <v>613</v>
      </c>
      <c r="B404" s="22" t="s">
        <v>478</v>
      </c>
      <c r="C404" s="27">
        <v>27220557</v>
      </c>
      <c r="D404" s="24">
        <v>1509</v>
      </c>
    </row>
    <row r="405" spans="1:4" x14ac:dyDescent="0.3">
      <c r="A405" s="22" t="s">
        <v>614</v>
      </c>
      <c r="B405" s="22" t="s">
        <v>478</v>
      </c>
      <c r="C405" s="27">
        <v>205784457</v>
      </c>
      <c r="D405" s="24">
        <v>1527</v>
      </c>
    </row>
    <row r="406" spans="1:4" x14ac:dyDescent="0.3">
      <c r="A406" s="22" t="s">
        <v>615</v>
      </c>
      <c r="B406" s="22" t="s">
        <v>478</v>
      </c>
      <c r="C406" s="28">
        <v>72457708</v>
      </c>
      <c r="D406" s="24">
        <v>1614</v>
      </c>
    </row>
    <row r="407" spans="1:4" x14ac:dyDescent="0.3">
      <c r="A407" s="22" t="s">
        <v>616</v>
      </c>
      <c r="B407" s="22" t="s">
        <v>478</v>
      </c>
      <c r="C407" s="27" t="s">
        <v>617</v>
      </c>
      <c r="D407" s="24">
        <v>1623</v>
      </c>
    </row>
    <row r="408" spans="1:4" x14ac:dyDescent="0.3">
      <c r="A408" s="22" t="s">
        <v>618</v>
      </c>
      <c r="B408" s="22" t="s">
        <v>478</v>
      </c>
      <c r="C408" s="27" t="s">
        <v>619</v>
      </c>
      <c r="D408" s="24">
        <v>1713</v>
      </c>
    </row>
    <row r="409" spans="1:4" x14ac:dyDescent="0.3">
      <c r="A409" s="22" t="s">
        <v>620</v>
      </c>
      <c r="B409" s="22" t="s">
        <v>478</v>
      </c>
      <c r="C409" s="27" t="s">
        <v>621</v>
      </c>
      <c r="D409" s="24">
        <v>1719</v>
      </c>
    </row>
    <row r="410" spans="1:4" x14ac:dyDescent="0.3">
      <c r="A410" s="22" t="s">
        <v>622</v>
      </c>
      <c r="B410" s="22" t="s">
        <v>478</v>
      </c>
      <c r="C410" s="27" t="s">
        <v>623</v>
      </c>
      <c r="D410" s="24">
        <v>1725</v>
      </c>
    </row>
    <row r="411" spans="1:4" x14ac:dyDescent="0.3">
      <c r="A411" s="22" t="s">
        <v>624</v>
      </c>
      <c r="B411" s="22" t="s">
        <v>478</v>
      </c>
      <c r="C411" s="27">
        <v>4250580</v>
      </c>
      <c r="D411" s="24">
        <v>1728</v>
      </c>
    </row>
    <row r="412" spans="1:4" x14ac:dyDescent="0.3">
      <c r="A412" s="22" t="s">
        <v>625</v>
      </c>
      <c r="B412" s="22" t="s">
        <v>478</v>
      </c>
      <c r="C412" s="27" t="s">
        <v>626</v>
      </c>
      <c r="D412" s="24">
        <v>1731</v>
      </c>
    </row>
    <row r="413" spans="1:4" x14ac:dyDescent="0.3">
      <c r="A413" s="22" t="s">
        <v>627</v>
      </c>
      <c r="B413" s="22" t="s">
        <v>478</v>
      </c>
      <c r="C413" s="27" t="s">
        <v>628</v>
      </c>
      <c r="D413" s="24">
        <v>1749</v>
      </c>
    </row>
    <row r="414" spans="1:4" x14ac:dyDescent="0.3">
      <c r="A414" s="22" t="s">
        <v>629</v>
      </c>
      <c r="B414" s="22" t="s">
        <v>478</v>
      </c>
      <c r="C414" s="27">
        <v>28508055</v>
      </c>
      <c r="D414" s="24">
        <v>1752</v>
      </c>
    </row>
    <row r="415" spans="1:4" x14ac:dyDescent="0.3">
      <c r="A415" s="22" t="s">
        <v>630</v>
      </c>
      <c r="B415" s="22" t="s">
        <v>478</v>
      </c>
      <c r="C415" s="27" t="s">
        <v>631</v>
      </c>
      <c r="D415" s="24">
        <v>1755</v>
      </c>
    </row>
    <row r="416" spans="1:4" x14ac:dyDescent="0.3">
      <c r="A416" s="22" t="s">
        <v>632</v>
      </c>
      <c r="B416" s="22" t="s">
        <v>478</v>
      </c>
      <c r="C416" s="27" t="s">
        <v>633</v>
      </c>
      <c r="D416" s="24">
        <v>1758</v>
      </c>
    </row>
    <row r="417" spans="1:4" x14ac:dyDescent="0.3">
      <c r="A417" s="22" t="s">
        <v>634</v>
      </c>
      <c r="B417" s="22" t="s">
        <v>478</v>
      </c>
      <c r="C417" s="27" t="s">
        <v>635</v>
      </c>
      <c r="D417" s="24">
        <v>1761</v>
      </c>
    </row>
    <row r="418" spans="1:4" x14ac:dyDescent="0.3">
      <c r="A418" s="22" t="s">
        <v>636</v>
      </c>
      <c r="B418" s="22" t="s">
        <v>478</v>
      </c>
      <c r="C418" s="27" t="s">
        <v>637</v>
      </c>
      <c r="D418" s="24">
        <v>1764</v>
      </c>
    </row>
    <row r="419" spans="1:4" x14ac:dyDescent="0.3">
      <c r="A419" s="22" t="s">
        <v>638</v>
      </c>
      <c r="B419" s="22" t="s">
        <v>478</v>
      </c>
      <c r="C419" s="27" t="s">
        <v>639</v>
      </c>
      <c r="D419" s="24">
        <v>1767</v>
      </c>
    </row>
    <row r="420" spans="1:4" x14ac:dyDescent="0.3">
      <c r="A420" s="22" t="s">
        <v>640</v>
      </c>
      <c r="B420" s="22" t="s">
        <v>478</v>
      </c>
      <c r="C420" s="27" t="s">
        <v>641</v>
      </c>
      <c r="D420" s="24">
        <v>1773</v>
      </c>
    </row>
    <row r="421" spans="1:4" x14ac:dyDescent="0.3">
      <c r="A421" s="22" t="s">
        <v>642</v>
      </c>
      <c r="B421" s="22" t="s">
        <v>478</v>
      </c>
      <c r="C421" s="27">
        <v>407870700</v>
      </c>
      <c r="D421" s="24">
        <v>1776</v>
      </c>
    </row>
    <row r="422" spans="1:4" x14ac:dyDescent="0.3">
      <c r="A422" s="22" t="s">
        <v>643</v>
      </c>
      <c r="B422" s="22" t="s">
        <v>478</v>
      </c>
      <c r="C422" s="27" t="s">
        <v>644</v>
      </c>
      <c r="D422" s="24">
        <v>1779</v>
      </c>
    </row>
    <row r="423" spans="1:4" x14ac:dyDescent="0.3">
      <c r="A423" s="22" t="s">
        <v>645</v>
      </c>
      <c r="B423" s="22" t="s">
        <v>478</v>
      </c>
      <c r="C423" s="27" t="s">
        <v>646</v>
      </c>
      <c r="D423" s="24">
        <v>1782</v>
      </c>
    </row>
    <row r="424" spans="1:4" x14ac:dyDescent="0.3">
      <c r="A424" s="22" t="s">
        <v>647</v>
      </c>
      <c r="B424" s="22" t="s">
        <v>478</v>
      </c>
      <c r="C424" s="27" t="s">
        <v>648</v>
      </c>
      <c r="D424" s="24">
        <v>1788</v>
      </c>
    </row>
    <row r="425" spans="1:4" x14ac:dyDescent="0.3">
      <c r="A425" s="22" t="s">
        <v>649</v>
      </c>
      <c r="B425" s="22" t="s">
        <v>478</v>
      </c>
      <c r="C425" s="27" t="s">
        <v>650</v>
      </c>
      <c r="D425" s="24">
        <v>1791</v>
      </c>
    </row>
    <row r="426" spans="1:4" x14ac:dyDescent="0.3">
      <c r="A426" s="22" t="s">
        <v>651</v>
      </c>
      <c r="B426" s="22" t="s">
        <v>478</v>
      </c>
      <c r="C426" s="27" t="s">
        <v>652</v>
      </c>
      <c r="D426" s="24">
        <v>1794</v>
      </c>
    </row>
    <row r="427" spans="1:4" x14ac:dyDescent="0.3">
      <c r="A427" s="22" t="s">
        <v>653</v>
      </c>
      <c r="B427" s="22" t="s">
        <v>478</v>
      </c>
      <c r="C427" s="27" t="s">
        <v>654</v>
      </c>
      <c r="D427" s="24">
        <v>1797</v>
      </c>
    </row>
    <row r="428" spans="1:4" x14ac:dyDescent="0.3">
      <c r="A428" s="22" t="s">
        <v>655</v>
      </c>
      <c r="B428" s="22" t="s">
        <v>478</v>
      </c>
      <c r="C428" s="27" t="s">
        <v>656</v>
      </c>
      <c r="D428" s="24">
        <v>1800</v>
      </c>
    </row>
    <row r="429" spans="1:4" x14ac:dyDescent="0.3">
      <c r="A429" s="22" t="s">
        <v>657</v>
      </c>
      <c r="B429" s="22" t="s">
        <v>478</v>
      </c>
      <c r="C429" s="27" t="s">
        <v>658</v>
      </c>
      <c r="D429" s="24">
        <v>1803</v>
      </c>
    </row>
    <row r="430" spans="1:4" x14ac:dyDescent="0.3">
      <c r="A430" s="22" t="s">
        <v>659</v>
      </c>
      <c r="B430" s="22" t="s">
        <v>478</v>
      </c>
      <c r="C430" s="27" t="s">
        <v>660</v>
      </c>
      <c r="D430" s="24">
        <v>1809</v>
      </c>
    </row>
    <row r="431" spans="1:4" x14ac:dyDescent="0.3">
      <c r="A431" s="22" t="s">
        <v>661</v>
      </c>
      <c r="B431" s="22" t="s">
        <v>478</v>
      </c>
      <c r="C431" s="27">
        <v>24857457</v>
      </c>
      <c r="D431" s="24">
        <v>1812</v>
      </c>
    </row>
    <row r="432" spans="1:4" x14ac:dyDescent="0.3">
      <c r="A432" s="22" t="s">
        <v>662</v>
      </c>
      <c r="B432" s="22" t="s">
        <v>478</v>
      </c>
      <c r="C432" s="27" t="s">
        <v>663</v>
      </c>
      <c r="D432" s="24">
        <v>1815</v>
      </c>
    </row>
    <row r="433" spans="1:4" x14ac:dyDescent="0.3">
      <c r="A433" s="22" t="s">
        <v>664</v>
      </c>
      <c r="B433" s="22" t="s">
        <v>478</v>
      </c>
      <c r="C433" s="27" t="s">
        <v>665</v>
      </c>
      <c r="D433" s="24">
        <v>1818</v>
      </c>
    </row>
    <row r="434" spans="1:4" x14ac:dyDescent="0.3">
      <c r="A434" s="22" t="s">
        <v>666</v>
      </c>
      <c r="B434" s="22" t="s">
        <v>478</v>
      </c>
      <c r="C434" s="27" t="s">
        <v>667</v>
      </c>
      <c r="D434" s="24">
        <v>1821</v>
      </c>
    </row>
    <row r="435" spans="1:4" x14ac:dyDescent="0.3">
      <c r="A435" s="22" t="s">
        <v>668</v>
      </c>
      <c r="B435" s="22" t="s">
        <v>478</v>
      </c>
      <c r="C435" s="27">
        <v>74545550</v>
      </c>
      <c r="D435" s="24">
        <v>1824</v>
      </c>
    </row>
    <row r="436" spans="1:4" x14ac:dyDescent="0.3">
      <c r="A436" s="22" t="s">
        <v>669</v>
      </c>
      <c r="B436" s="22" t="s">
        <v>478</v>
      </c>
      <c r="C436" s="27" t="s">
        <v>670</v>
      </c>
      <c r="D436" s="24">
        <v>1830</v>
      </c>
    </row>
    <row r="437" spans="1:4" x14ac:dyDescent="0.3">
      <c r="A437" s="22" t="s">
        <v>671</v>
      </c>
      <c r="B437" s="22" t="s">
        <v>478</v>
      </c>
      <c r="C437" s="27" t="s">
        <v>672</v>
      </c>
      <c r="D437" s="24">
        <v>1875</v>
      </c>
    </row>
    <row r="438" spans="1:4" x14ac:dyDescent="0.3">
      <c r="A438" s="22" t="s">
        <v>673</v>
      </c>
      <c r="B438" s="22" t="s">
        <v>478</v>
      </c>
      <c r="C438" s="27" t="s">
        <v>674</v>
      </c>
      <c r="D438" s="24">
        <v>1917</v>
      </c>
    </row>
    <row r="439" spans="1:4" x14ac:dyDescent="0.3">
      <c r="A439" s="22" t="s">
        <v>675</v>
      </c>
      <c r="B439" s="22" t="s">
        <v>478</v>
      </c>
      <c r="C439" s="27" t="s">
        <v>676</v>
      </c>
      <c r="D439" s="24">
        <v>1926</v>
      </c>
    </row>
    <row r="440" spans="1:4" x14ac:dyDescent="0.3">
      <c r="A440" s="22" t="s">
        <v>677</v>
      </c>
      <c r="B440" s="22" t="s">
        <v>478</v>
      </c>
      <c r="C440" s="27" t="s">
        <v>678</v>
      </c>
      <c r="D440" s="24">
        <v>1932</v>
      </c>
    </row>
    <row r="441" spans="1:4" x14ac:dyDescent="0.3">
      <c r="A441" s="22" t="s">
        <v>679</v>
      </c>
      <c r="B441" s="22" t="s">
        <v>478</v>
      </c>
      <c r="C441" s="27" t="s">
        <v>680</v>
      </c>
      <c r="D441" s="24">
        <v>1935</v>
      </c>
    </row>
    <row r="442" spans="1:4" x14ac:dyDescent="0.3">
      <c r="A442" s="22" t="s">
        <v>681</v>
      </c>
      <c r="B442" s="22" t="s">
        <v>478</v>
      </c>
      <c r="C442" s="27" t="s">
        <v>682</v>
      </c>
      <c r="D442" s="24">
        <v>1944</v>
      </c>
    </row>
    <row r="443" spans="1:4" x14ac:dyDescent="0.3">
      <c r="A443" s="22" t="s">
        <v>683</v>
      </c>
      <c r="B443" s="22" t="s">
        <v>478</v>
      </c>
      <c r="C443" s="27" t="s">
        <v>684</v>
      </c>
      <c r="D443" s="24">
        <v>1956</v>
      </c>
    </row>
    <row r="444" spans="1:4" x14ac:dyDescent="0.3">
      <c r="A444" s="22" t="s">
        <v>685</v>
      </c>
      <c r="B444" s="22" t="s">
        <v>478</v>
      </c>
      <c r="C444" s="27">
        <v>24524777</v>
      </c>
      <c r="D444" s="24">
        <v>1962</v>
      </c>
    </row>
    <row r="445" spans="1:4" x14ac:dyDescent="0.3">
      <c r="A445" s="22" t="s">
        <v>686</v>
      </c>
      <c r="B445" s="22" t="s">
        <v>478</v>
      </c>
      <c r="C445" s="27" t="s">
        <v>687</v>
      </c>
      <c r="D445" s="24">
        <v>1965</v>
      </c>
    </row>
    <row r="446" spans="1:4" x14ac:dyDescent="0.3">
      <c r="A446" s="22" t="s">
        <v>688</v>
      </c>
      <c r="B446" s="22" t="s">
        <v>478</v>
      </c>
      <c r="C446" s="27" t="s">
        <v>689</v>
      </c>
      <c r="D446" s="24">
        <v>1986</v>
      </c>
    </row>
    <row r="447" spans="1:4" x14ac:dyDescent="0.3">
      <c r="A447" s="22" t="s">
        <v>690</v>
      </c>
      <c r="B447" s="22" t="s">
        <v>478</v>
      </c>
      <c r="C447" s="27" t="s">
        <v>691</v>
      </c>
      <c r="D447" s="24">
        <v>1989</v>
      </c>
    </row>
    <row r="448" spans="1:4" x14ac:dyDescent="0.3">
      <c r="A448" s="22" t="s">
        <v>692</v>
      </c>
      <c r="B448" s="22" t="s">
        <v>478</v>
      </c>
      <c r="C448" s="27">
        <v>740570072</v>
      </c>
      <c r="D448" s="24">
        <v>1998</v>
      </c>
    </row>
    <row r="449" spans="1:4" x14ac:dyDescent="0.3">
      <c r="A449" s="22" t="s">
        <v>693</v>
      </c>
      <c r="B449" s="22" t="s">
        <v>478</v>
      </c>
      <c r="C449" s="27" t="s">
        <v>694</v>
      </c>
      <c r="D449" s="24">
        <v>2016</v>
      </c>
    </row>
    <row r="450" spans="1:4" x14ac:dyDescent="0.3">
      <c r="A450" s="22" t="s">
        <v>695</v>
      </c>
      <c r="B450" s="22" t="s">
        <v>478</v>
      </c>
      <c r="C450" s="27" t="s">
        <v>696</v>
      </c>
      <c r="D450" s="24">
        <v>2014.5</v>
      </c>
    </row>
    <row r="451" spans="1:4" x14ac:dyDescent="0.3">
      <c r="A451" s="22" t="s">
        <v>697</v>
      </c>
      <c r="B451" s="22" t="s">
        <v>478</v>
      </c>
      <c r="C451" s="27" t="s">
        <v>698</v>
      </c>
      <c r="D451" s="24">
        <v>2013</v>
      </c>
    </row>
    <row r="452" spans="1:4" x14ac:dyDescent="0.3">
      <c r="A452" s="22" t="s">
        <v>699</v>
      </c>
      <c r="B452" s="22" t="s">
        <v>478</v>
      </c>
      <c r="C452" s="27" t="s">
        <v>700</v>
      </c>
      <c r="D452" s="24">
        <v>2011.5</v>
      </c>
    </row>
    <row r="453" spans="1:4" x14ac:dyDescent="0.3">
      <c r="A453" s="22" t="s">
        <v>701</v>
      </c>
      <c r="B453" s="22" t="s">
        <v>478</v>
      </c>
      <c r="C453" s="27">
        <v>72748585</v>
      </c>
      <c r="D453" s="24">
        <v>1998</v>
      </c>
    </row>
    <row r="454" spans="1:4" x14ac:dyDescent="0.3">
      <c r="A454" s="22" t="s">
        <v>702</v>
      </c>
      <c r="B454" s="22" t="s">
        <v>478</v>
      </c>
      <c r="C454" s="27" t="s">
        <v>703</v>
      </c>
      <c r="D454" s="24">
        <v>1995</v>
      </c>
    </row>
    <row r="455" spans="1:4" x14ac:dyDescent="0.3">
      <c r="A455" s="22" t="s">
        <v>704</v>
      </c>
      <c r="B455" s="22" t="s">
        <v>478</v>
      </c>
      <c r="C455" s="27" t="s">
        <v>705</v>
      </c>
      <c r="D455" s="24">
        <v>1993.5</v>
      </c>
    </row>
    <row r="456" spans="1:4" x14ac:dyDescent="0.3">
      <c r="A456" s="22" t="s">
        <v>706</v>
      </c>
      <c r="B456" s="22" t="s">
        <v>478</v>
      </c>
      <c r="C456" s="27" t="s">
        <v>707</v>
      </c>
      <c r="D456" s="24">
        <v>1984.5</v>
      </c>
    </row>
    <row r="457" spans="1:4" x14ac:dyDescent="0.3">
      <c r="A457" s="22" t="s">
        <v>708</v>
      </c>
      <c r="B457" s="22" t="s">
        <v>478</v>
      </c>
      <c r="C457" s="27" t="s">
        <v>709</v>
      </c>
      <c r="D457" s="24">
        <v>1980</v>
      </c>
    </row>
    <row r="458" spans="1:4" x14ac:dyDescent="0.3">
      <c r="A458" s="22" t="s">
        <v>710</v>
      </c>
      <c r="B458" s="22" t="s">
        <v>478</v>
      </c>
      <c r="C458" s="27" t="s">
        <v>711</v>
      </c>
      <c r="D458" s="24">
        <v>1978.5</v>
      </c>
    </row>
    <row r="459" spans="1:4" x14ac:dyDescent="0.3">
      <c r="A459" s="22" t="s">
        <v>712</v>
      </c>
      <c r="B459" s="22" t="s">
        <v>478</v>
      </c>
      <c r="C459" s="27" t="s">
        <v>713</v>
      </c>
      <c r="D459" s="24">
        <v>1972.5</v>
      </c>
    </row>
    <row r="460" spans="1:4" x14ac:dyDescent="0.3">
      <c r="A460" s="22" t="s">
        <v>714</v>
      </c>
      <c r="B460" s="22" t="s">
        <v>478</v>
      </c>
      <c r="C460" s="27" t="s">
        <v>715</v>
      </c>
      <c r="D460" s="24">
        <v>1968</v>
      </c>
    </row>
    <row r="461" spans="1:4" x14ac:dyDescent="0.3">
      <c r="A461" s="22" t="s">
        <v>716</v>
      </c>
      <c r="B461" s="22" t="s">
        <v>478</v>
      </c>
      <c r="C461" s="27" t="s">
        <v>717</v>
      </c>
      <c r="D461" s="24">
        <v>1965</v>
      </c>
    </row>
    <row r="462" spans="1:4" x14ac:dyDescent="0.3">
      <c r="A462" s="22" t="s">
        <v>718</v>
      </c>
      <c r="B462" s="22" t="s">
        <v>478</v>
      </c>
      <c r="C462" s="27" t="s">
        <v>719</v>
      </c>
      <c r="D462" s="24">
        <v>1959</v>
      </c>
    </row>
    <row r="463" spans="1:4" x14ac:dyDescent="0.3">
      <c r="A463" s="22" t="s">
        <v>720</v>
      </c>
      <c r="B463" s="22" t="s">
        <v>478</v>
      </c>
      <c r="C463" s="27" t="s">
        <v>721</v>
      </c>
      <c r="D463" s="24">
        <v>1950</v>
      </c>
    </row>
    <row r="464" spans="1:4" x14ac:dyDescent="0.3">
      <c r="A464" s="22" t="s">
        <v>722</v>
      </c>
      <c r="B464" s="22" t="s">
        <v>478</v>
      </c>
      <c r="C464" s="27">
        <v>24275880</v>
      </c>
      <c r="D464" s="24">
        <v>1945.5</v>
      </c>
    </row>
    <row r="465" spans="1:4" x14ac:dyDescent="0.3">
      <c r="A465" s="22" t="s">
        <v>723</v>
      </c>
      <c r="B465" s="22" t="s">
        <v>478</v>
      </c>
      <c r="C465" s="27" t="s">
        <v>724</v>
      </c>
      <c r="D465" s="24">
        <v>1939.5</v>
      </c>
    </row>
    <row r="466" spans="1:4" x14ac:dyDescent="0.3">
      <c r="A466" s="22" t="s">
        <v>725</v>
      </c>
      <c r="B466" s="22" t="s">
        <v>478</v>
      </c>
      <c r="C466" s="27">
        <v>574782875</v>
      </c>
      <c r="D466" s="24">
        <v>1936.5</v>
      </c>
    </row>
    <row r="467" spans="1:4" x14ac:dyDescent="0.3">
      <c r="A467" s="22" t="s">
        <v>726</v>
      </c>
      <c r="B467" s="22" t="s">
        <v>478</v>
      </c>
      <c r="C467" s="27" t="s">
        <v>727</v>
      </c>
      <c r="D467" s="24">
        <v>1932</v>
      </c>
    </row>
    <row r="468" spans="1:4" x14ac:dyDescent="0.3">
      <c r="A468" s="22" t="s">
        <v>728</v>
      </c>
      <c r="B468" s="22" t="s">
        <v>478</v>
      </c>
      <c r="C468" s="27" t="s">
        <v>729</v>
      </c>
      <c r="D468" s="24">
        <v>1903.5</v>
      </c>
    </row>
    <row r="469" spans="1:4" x14ac:dyDescent="0.3">
      <c r="A469" s="22" t="s">
        <v>730</v>
      </c>
      <c r="B469" s="22" t="s">
        <v>478</v>
      </c>
      <c r="C469" s="27" t="s">
        <v>731</v>
      </c>
      <c r="D469" s="24">
        <v>1902</v>
      </c>
    </row>
    <row r="470" spans="1:4" x14ac:dyDescent="0.3">
      <c r="A470" s="22" t="s">
        <v>732</v>
      </c>
      <c r="B470" s="22" t="s">
        <v>478</v>
      </c>
      <c r="C470" s="27" t="s">
        <v>733</v>
      </c>
      <c r="D470" s="24">
        <v>1897.5</v>
      </c>
    </row>
    <row r="471" spans="1:4" x14ac:dyDescent="0.3">
      <c r="A471" s="22" t="s">
        <v>734</v>
      </c>
      <c r="B471" s="22" t="s">
        <v>478</v>
      </c>
      <c r="C471" s="27" t="s">
        <v>735</v>
      </c>
      <c r="D471" s="24">
        <v>1894.5</v>
      </c>
    </row>
    <row r="472" spans="1:4" x14ac:dyDescent="0.3">
      <c r="A472" s="22" t="s">
        <v>736</v>
      </c>
      <c r="B472" s="22" t="s">
        <v>478</v>
      </c>
      <c r="C472" s="27" t="s">
        <v>737</v>
      </c>
      <c r="D472" s="24">
        <v>1893</v>
      </c>
    </row>
    <row r="473" spans="1:4" x14ac:dyDescent="0.3">
      <c r="A473" s="22" t="s">
        <v>738</v>
      </c>
      <c r="B473" s="22" t="s">
        <v>478</v>
      </c>
      <c r="C473" s="27" t="s">
        <v>739</v>
      </c>
      <c r="D473" s="24">
        <v>1891.5</v>
      </c>
    </row>
    <row r="474" spans="1:4" x14ac:dyDescent="0.3">
      <c r="A474" s="22" t="s">
        <v>740</v>
      </c>
      <c r="B474" s="22" t="s">
        <v>478</v>
      </c>
      <c r="C474" s="27" t="s">
        <v>741</v>
      </c>
      <c r="D474" s="24">
        <v>1890</v>
      </c>
    </row>
    <row r="475" spans="1:4" x14ac:dyDescent="0.3">
      <c r="A475" s="22" t="s">
        <v>742</v>
      </c>
      <c r="B475" s="22" t="s">
        <v>478</v>
      </c>
      <c r="C475" s="27" t="s">
        <v>743</v>
      </c>
      <c r="D475" s="24">
        <v>1872</v>
      </c>
    </row>
    <row r="476" spans="1:4" x14ac:dyDescent="0.3">
      <c r="A476" s="22" t="s">
        <v>744</v>
      </c>
      <c r="B476" s="22" t="s">
        <v>478</v>
      </c>
      <c r="C476" s="27">
        <v>450400825</v>
      </c>
      <c r="D476" s="24">
        <v>1870.5</v>
      </c>
    </row>
    <row r="477" spans="1:4" x14ac:dyDescent="0.3">
      <c r="A477" s="22" t="s">
        <v>745</v>
      </c>
      <c r="B477" s="22" t="s">
        <v>478</v>
      </c>
      <c r="C477" s="27" t="s">
        <v>746</v>
      </c>
      <c r="D477" s="24">
        <v>1869</v>
      </c>
    </row>
    <row r="478" spans="1:4" x14ac:dyDescent="0.3">
      <c r="A478" s="22" t="s">
        <v>747</v>
      </c>
      <c r="B478" s="22" t="s">
        <v>478</v>
      </c>
      <c r="C478" s="27" t="s">
        <v>748</v>
      </c>
      <c r="D478" s="24">
        <v>1854</v>
      </c>
    </row>
    <row r="479" spans="1:4" x14ac:dyDescent="0.3">
      <c r="A479" s="22" t="s">
        <v>749</v>
      </c>
      <c r="B479" s="22" t="s">
        <v>478</v>
      </c>
      <c r="C479" s="27" t="s">
        <v>750</v>
      </c>
      <c r="D479" s="24">
        <v>1848</v>
      </c>
    </row>
    <row r="480" spans="1:4" x14ac:dyDescent="0.3">
      <c r="A480" s="22" t="s">
        <v>751</v>
      </c>
      <c r="B480" s="22" t="s">
        <v>478</v>
      </c>
      <c r="C480" s="27" t="s">
        <v>752</v>
      </c>
      <c r="D480" s="24">
        <v>1846.5</v>
      </c>
    </row>
    <row r="481" spans="1:4" x14ac:dyDescent="0.3">
      <c r="A481" s="22" t="s">
        <v>753</v>
      </c>
      <c r="B481" s="22" t="s">
        <v>478</v>
      </c>
      <c r="C481" s="27" t="s">
        <v>754</v>
      </c>
      <c r="D481" s="24">
        <v>1837.5</v>
      </c>
    </row>
    <row r="482" spans="1:4" x14ac:dyDescent="0.3">
      <c r="A482" s="22" t="s">
        <v>755</v>
      </c>
      <c r="B482" s="22" t="s">
        <v>478</v>
      </c>
      <c r="C482" s="27" t="s">
        <v>756</v>
      </c>
      <c r="D482" s="24">
        <v>1830</v>
      </c>
    </row>
    <row r="483" spans="1:4" x14ac:dyDescent="0.3">
      <c r="A483" s="22" t="s">
        <v>757</v>
      </c>
      <c r="B483" s="22" t="s">
        <v>75</v>
      </c>
      <c r="C483" s="27" t="s">
        <v>758</v>
      </c>
      <c r="D483" s="24">
        <v>1548</v>
      </c>
    </row>
    <row r="484" spans="1:4" x14ac:dyDescent="0.3">
      <c r="A484" s="22" t="s">
        <v>759</v>
      </c>
      <c r="B484" s="22" t="s">
        <v>75</v>
      </c>
      <c r="C484" s="27" t="s">
        <v>760</v>
      </c>
      <c r="D484" s="24">
        <v>2100</v>
      </c>
    </row>
    <row r="485" spans="1:4" x14ac:dyDescent="0.3">
      <c r="A485" s="22" t="s">
        <v>761</v>
      </c>
      <c r="B485" s="22" t="s">
        <v>75</v>
      </c>
      <c r="C485" s="27">
        <v>45875882</v>
      </c>
      <c r="D485" s="24">
        <v>1563</v>
      </c>
    </row>
    <row r="486" spans="1:4" x14ac:dyDescent="0.3">
      <c r="A486" s="22" t="s">
        <v>762</v>
      </c>
      <c r="B486" s="22" t="s">
        <v>75</v>
      </c>
      <c r="C486" s="27">
        <v>2808750</v>
      </c>
      <c r="D486" s="24">
        <v>1569</v>
      </c>
    </row>
    <row r="487" spans="1:4" x14ac:dyDescent="0.3">
      <c r="A487" s="22" t="s">
        <v>763</v>
      </c>
      <c r="B487" s="22" t="s">
        <v>75</v>
      </c>
      <c r="C487" s="27">
        <v>24804507</v>
      </c>
      <c r="D487" s="24">
        <v>1575</v>
      </c>
    </row>
    <row r="488" spans="1:4" x14ac:dyDescent="0.3">
      <c r="A488" s="22" t="s">
        <v>764</v>
      </c>
      <c r="B488" s="22" t="s">
        <v>75</v>
      </c>
      <c r="C488" s="27" t="s">
        <v>765</v>
      </c>
      <c r="D488" s="24">
        <v>1257</v>
      </c>
    </row>
    <row r="489" spans="1:4" x14ac:dyDescent="0.3">
      <c r="A489" s="22" t="s">
        <v>766</v>
      </c>
      <c r="B489" s="22" t="s">
        <v>75</v>
      </c>
      <c r="C489" s="27" t="s">
        <v>767</v>
      </c>
      <c r="D489" s="24">
        <v>1884</v>
      </c>
    </row>
    <row r="490" spans="1:4" x14ac:dyDescent="0.3">
      <c r="A490" s="22" t="s">
        <v>768</v>
      </c>
      <c r="B490" s="22" t="s">
        <v>769</v>
      </c>
      <c r="C490" s="27">
        <v>277855</v>
      </c>
      <c r="D490" s="24">
        <f t="shared" ref="D490:D517" si="1">D489+75</f>
        <v>1959</v>
      </c>
    </row>
    <row r="491" spans="1:4" x14ac:dyDescent="0.3">
      <c r="A491" s="22" t="s">
        <v>770</v>
      </c>
      <c r="B491" s="22" t="s">
        <v>769</v>
      </c>
      <c r="C491" s="29">
        <v>0</v>
      </c>
      <c r="D491" s="24">
        <f t="shared" si="1"/>
        <v>2034</v>
      </c>
    </row>
    <row r="492" spans="1:4" x14ac:dyDescent="0.3">
      <c r="A492" s="22" t="s">
        <v>771</v>
      </c>
      <c r="B492" s="22" t="s">
        <v>769</v>
      </c>
      <c r="C492" s="27">
        <v>757275</v>
      </c>
      <c r="D492" s="24">
        <f t="shared" si="1"/>
        <v>2109</v>
      </c>
    </row>
    <row r="493" spans="1:4" x14ac:dyDescent="0.3">
      <c r="A493" s="22" t="s">
        <v>772</v>
      </c>
      <c r="B493" s="22" t="s">
        <v>769</v>
      </c>
      <c r="C493" s="27">
        <v>550585</v>
      </c>
      <c r="D493" s="24">
        <f t="shared" si="1"/>
        <v>2184</v>
      </c>
    </row>
    <row r="494" spans="1:4" x14ac:dyDescent="0.3">
      <c r="A494" s="22" t="s">
        <v>773</v>
      </c>
      <c r="B494" s="22" t="s">
        <v>769</v>
      </c>
      <c r="C494" s="27">
        <v>557582</v>
      </c>
      <c r="D494" s="24">
        <f t="shared" si="1"/>
        <v>2259</v>
      </c>
    </row>
    <row r="495" spans="1:4" x14ac:dyDescent="0.3">
      <c r="A495" s="22" t="s">
        <v>774</v>
      </c>
      <c r="B495" s="22" t="s">
        <v>769</v>
      </c>
      <c r="C495" s="27">
        <v>555785</v>
      </c>
      <c r="D495" s="24">
        <f t="shared" si="1"/>
        <v>2334</v>
      </c>
    </row>
    <row r="496" spans="1:4" x14ac:dyDescent="0.3">
      <c r="A496" s="22" t="s">
        <v>775</v>
      </c>
      <c r="B496" s="22" t="s">
        <v>769</v>
      </c>
      <c r="C496" s="27">
        <v>555707</v>
      </c>
      <c r="D496" s="24">
        <f t="shared" si="1"/>
        <v>2409</v>
      </c>
    </row>
    <row r="497" spans="1:4" x14ac:dyDescent="0.3">
      <c r="A497" s="22" t="s">
        <v>776</v>
      </c>
      <c r="B497" s="22" t="s">
        <v>769</v>
      </c>
      <c r="C497" s="27">
        <v>555757</v>
      </c>
      <c r="D497" s="24">
        <f t="shared" si="1"/>
        <v>2484</v>
      </c>
    </row>
    <row r="498" spans="1:4" x14ac:dyDescent="0.3">
      <c r="A498" s="22" t="s">
        <v>777</v>
      </c>
      <c r="B498" s="22" t="s">
        <v>769</v>
      </c>
      <c r="C498" s="28">
        <v>5720700</v>
      </c>
      <c r="D498" s="24">
        <f t="shared" si="1"/>
        <v>2559</v>
      </c>
    </row>
    <row r="499" spans="1:4" x14ac:dyDescent="0.3">
      <c r="A499" s="22" t="s">
        <v>778</v>
      </c>
      <c r="B499" s="22" t="s">
        <v>769</v>
      </c>
      <c r="C499" s="27">
        <v>2080077</v>
      </c>
      <c r="D499" s="24">
        <f t="shared" si="1"/>
        <v>2634</v>
      </c>
    </row>
    <row r="500" spans="1:4" x14ac:dyDescent="0.3">
      <c r="A500" s="22" t="s">
        <v>779</v>
      </c>
      <c r="B500" s="22" t="s">
        <v>769</v>
      </c>
      <c r="C500" s="27">
        <v>500507</v>
      </c>
      <c r="D500" s="24">
        <f t="shared" si="1"/>
        <v>2709</v>
      </c>
    </row>
    <row r="501" spans="1:4" x14ac:dyDescent="0.3">
      <c r="A501" s="22" t="s">
        <v>780</v>
      </c>
      <c r="B501" s="22" t="s">
        <v>769</v>
      </c>
      <c r="C501" s="27">
        <v>784880</v>
      </c>
      <c r="D501" s="24">
        <f t="shared" si="1"/>
        <v>2784</v>
      </c>
    </row>
    <row r="502" spans="1:4" x14ac:dyDescent="0.3">
      <c r="A502" s="22" t="s">
        <v>781</v>
      </c>
      <c r="B502" s="22" t="s">
        <v>769</v>
      </c>
      <c r="C502" s="29">
        <v>0</v>
      </c>
      <c r="D502" s="24">
        <f t="shared" si="1"/>
        <v>2859</v>
      </c>
    </row>
    <row r="503" spans="1:4" x14ac:dyDescent="0.3">
      <c r="A503" s="22" t="s">
        <v>782</v>
      </c>
      <c r="B503" s="22" t="s">
        <v>769</v>
      </c>
      <c r="C503" s="29">
        <v>0</v>
      </c>
      <c r="D503" s="24">
        <f t="shared" si="1"/>
        <v>2934</v>
      </c>
    </row>
    <row r="504" spans="1:4" x14ac:dyDescent="0.3">
      <c r="A504" s="22" t="s">
        <v>783</v>
      </c>
      <c r="B504" s="22" t="s">
        <v>769</v>
      </c>
      <c r="C504" s="29">
        <v>202448</v>
      </c>
      <c r="D504" s="24">
        <f t="shared" si="1"/>
        <v>3009</v>
      </c>
    </row>
    <row r="505" spans="1:4" x14ac:dyDescent="0.3">
      <c r="A505" s="22" t="s">
        <v>784</v>
      </c>
      <c r="B505" s="22" t="s">
        <v>769</v>
      </c>
      <c r="C505" s="29">
        <v>572470</v>
      </c>
      <c r="D505" s="24">
        <f t="shared" si="1"/>
        <v>3084</v>
      </c>
    </row>
    <row r="506" spans="1:4" x14ac:dyDescent="0.3">
      <c r="A506" s="22" t="s">
        <v>785</v>
      </c>
      <c r="B506" s="22" t="s">
        <v>769</v>
      </c>
      <c r="C506" s="29">
        <v>25882240</v>
      </c>
      <c r="D506" s="24">
        <f t="shared" si="1"/>
        <v>3159</v>
      </c>
    </row>
    <row r="507" spans="1:4" x14ac:dyDescent="0.3">
      <c r="A507" s="22" t="s">
        <v>786</v>
      </c>
      <c r="B507" s="22" t="s">
        <v>769</v>
      </c>
      <c r="C507" s="29">
        <v>554858</v>
      </c>
      <c r="D507" s="24">
        <f t="shared" si="1"/>
        <v>3234</v>
      </c>
    </row>
    <row r="508" spans="1:4" x14ac:dyDescent="0.3">
      <c r="A508" s="22" t="s">
        <v>787</v>
      </c>
      <c r="B508" s="22" t="s">
        <v>769</v>
      </c>
      <c r="C508" s="29">
        <v>0</v>
      </c>
      <c r="D508" s="24">
        <f t="shared" si="1"/>
        <v>3309</v>
      </c>
    </row>
    <row r="509" spans="1:4" x14ac:dyDescent="0.3">
      <c r="A509" s="22" t="s">
        <v>788</v>
      </c>
      <c r="B509" s="22" t="s">
        <v>769</v>
      </c>
      <c r="C509" s="29">
        <v>78782</v>
      </c>
      <c r="D509" s="24">
        <f t="shared" si="1"/>
        <v>3384</v>
      </c>
    </row>
    <row r="510" spans="1:4" x14ac:dyDescent="0.3">
      <c r="A510" s="22" t="s">
        <v>789</v>
      </c>
      <c r="B510" s="22" t="s">
        <v>769</v>
      </c>
      <c r="C510" s="29">
        <v>505085</v>
      </c>
      <c r="D510" s="24">
        <f t="shared" si="1"/>
        <v>3459</v>
      </c>
    </row>
    <row r="511" spans="1:4" x14ac:dyDescent="0.3">
      <c r="A511" s="22" t="s">
        <v>790</v>
      </c>
      <c r="B511" s="22" t="s">
        <v>769</v>
      </c>
      <c r="C511" s="29">
        <v>55507787</v>
      </c>
      <c r="D511" s="24">
        <f t="shared" si="1"/>
        <v>3534</v>
      </c>
    </row>
    <row r="512" spans="1:4" x14ac:dyDescent="0.3">
      <c r="A512" s="22" t="s">
        <v>791</v>
      </c>
      <c r="B512" s="22" t="s">
        <v>769</v>
      </c>
      <c r="C512" s="29">
        <v>78028758</v>
      </c>
      <c r="D512" s="24">
        <f t="shared" si="1"/>
        <v>3609</v>
      </c>
    </row>
    <row r="513" spans="1:4" x14ac:dyDescent="0.3">
      <c r="A513" s="22" t="s">
        <v>792</v>
      </c>
      <c r="B513" s="22" t="s">
        <v>769</v>
      </c>
      <c r="C513" s="29">
        <v>72500700</v>
      </c>
      <c r="D513" s="24">
        <f t="shared" si="1"/>
        <v>3684</v>
      </c>
    </row>
    <row r="514" spans="1:4" x14ac:dyDescent="0.3">
      <c r="A514" s="22" t="s">
        <v>793</v>
      </c>
      <c r="B514" s="22" t="s">
        <v>769</v>
      </c>
      <c r="C514" s="29">
        <v>5555402</v>
      </c>
      <c r="D514" s="24">
        <f t="shared" si="1"/>
        <v>3759</v>
      </c>
    </row>
    <row r="515" spans="1:4" x14ac:dyDescent="0.3">
      <c r="A515" s="22" t="s">
        <v>794</v>
      </c>
      <c r="B515" s="22" t="s">
        <v>769</v>
      </c>
      <c r="C515" s="29" t="s">
        <v>795</v>
      </c>
      <c r="D515" s="24">
        <f t="shared" si="1"/>
        <v>3834</v>
      </c>
    </row>
    <row r="516" spans="1:4" x14ac:dyDescent="0.3">
      <c r="A516" s="22" t="s">
        <v>796</v>
      </c>
      <c r="B516" s="22" t="s">
        <v>769</v>
      </c>
      <c r="C516" s="29">
        <v>0</v>
      </c>
      <c r="D516" s="24">
        <f t="shared" si="1"/>
        <v>3909</v>
      </c>
    </row>
    <row r="517" spans="1:4" x14ac:dyDescent="0.3">
      <c r="A517" s="22" t="s">
        <v>797</v>
      </c>
      <c r="B517" s="22" t="s">
        <v>769</v>
      </c>
      <c r="C517" s="29">
        <v>602154132025</v>
      </c>
      <c r="D517" s="24">
        <f t="shared" si="1"/>
        <v>3984</v>
      </c>
    </row>
    <row r="518" spans="1:4" x14ac:dyDescent="0.3">
      <c r="A518" s="22" t="s">
        <v>798</v>
      </c>
      <c r="B518" s="22" t="s">
        <v>769</v>
      </c>
      <c r="C518" s="29">
        <v>547280</v>
      </c>
      <c r="D518" s="24">
        <v>890</v>
      </c>
    </row>
    <row r="519" spans="1:4" x14ac:dyDescent="0.3">
      <c r="A519" s="22" t="s">
        <v>799</v>
      </c>
      <c r="B519" s="22" t="s">
        <v>769</v>
      </c>
      <c r="C519" s="29">
        <v>708228</v>
      </c>
      <c r="D519" s="24">
        <v>910</v>
      </c>
    </row>
    <row r="520" spans="1:4" x14ac:dyDescent="0.3">
      <c r="A520" s="22" t="s">
        <v>800</v>
      </c>
      <c r="B520" s="22" t="s">
        <v>769</v>
      </c>
      <c r="C520" s="29">
        <v>708240</v>
      </c>
      <c r="D520" s="24">
        <v>930</v>
      </c>
    </row>
    <row r="521" spans="1:4" x14ac:dyDescent="0.3">
      <c r="A521" s="22" t="s">
        <v>801</v>
      </c>
      <c r="B521" s="22" t="s">
        <v>769</v>
      </c>
      <c r="C521" s="29">
        <v>5225075</v>
      </c>
      <c r="D521" s="24">
        <v>970</v>
      </c>
    </row>
    <row r="522" spans="1:4" x14ac:dyDescent="0.3">
      <c r="A522" s="22" t="s">
        <v>802</v>
      </c>
      <c r="B522" s="22" t="s">
        <v>769</v>
      </c>
      <c r="C522" s="29">
        <v>277505787</v>
      </c>
      <c r="D522" s="24">
        <v>990</v>
      </c>
    </row>
    <row r="523" spans="1:4" x14ac:dyDescent="0.3">
      <c r="A523" s="22" t="s">
        <v>803</v>
      </c>
      <c r="B523" s="22" t="s">
        <v>769</v>
      </c>
      <c r="C523" s="29">
        <v>7885852</v>
      </c>
      <c r="D523" s="24">
        <v>1050</v>
      </c>
    </row>
    <row r="524" spans="1:4" x14ac:dyDescent="0.3">
      <c r="A524" s="22" t="s">
        <v>804</v>
      </c>
      <c r="B524" s="22" t="s">
        <v>769</v>
      </c>
      <c r="C524" s="29" t="s">
        <v>805</v>
      </c>
      <c r="D524" s="24">
        <v>1070</v>
      </c>
    </row>
    <row r="525" spans="1:4" x14ac:dyDescent="0.3">
      <c r="A525" s="22" t="s">
        <v>806</v>
      </c>
      <c r="B525" s="22" t="s">
        <v>769</v>
      </c>
      <c r="C525" s="29">
        <v>707877</v>
      </c>
      <c r="D525" s="24">
        <v>1090</v>
      </c>
    </row>
    <row r="526" spans="1:4" x14ac:dyDescent="0.3">
      <c r="A526" s="22" t="s">
        <v>807</v>
      </c>
      <c r="B526" s="22" t="s">
        <v>769</v>
      </c>
      <c r="C526" s="29">
        <v>488470</v>
      </c>
      <c r="D526" s="24">
        <v>1110</v>
      </c>
    </row>
    <row r="527" spans="1:4" x14ac:dyDescent="0.3">
      <c r="A527" s="22" t="s">
        <v>808</v>
      </c>
      <c r="B527" s="22" t="s">
        <v>769</v>
      </c>
      <c r="C527" s="29">
        <v>587702</v>
      </c>
      <c r="D527" s="24">
        <v>1130</v>
      </c>
    </row>
    <row r="528" spans="1:4" x14ac:dyDescent="0.3">
      <c r="A528" s="22" t="s">
        <v>809</v>
      </c>
      <c r="B528" s="22" t="s">
        <v>769</v>
      </c>
      <c r="C528" s="29">
        <v>457887</v>
      </c>
      <c r="D528" s="24">
        <v>1150</v>
      </c>
    </row>
    <row r="529" spans="1:4" x14ac:dyDescent="0.3">
      <c r="A529" s="22" t="s">
        <v>810</v>
      </c>
      <c r="B529" s="22" t="s">
        <v>769</v>
      </c>
      <c r="C529" s="29">
        <v>540408</v>
      </c>
      <c r="D529" s="24">
        <v>1170</v>
      </c>
    </row>
    <row r="530" spans="1:4" x14ac:dyDescent="0.3">
      <c r="A530" s="22" t="s">
        <v>811</v>
      </c>
      <c r="B530" s="22" t="s">
        <v>769</v>
      </c>
      <c r="C530" s="29">
        <v>57057874</v>
      </c>
      <c r="D530" s="24">
        <v>1190</v>
      </c>
    </row>
    <row r="531" spans="1:4" x14ac:dyDescent="0.3">
      <c r="A531" s="22" t="s">
        <v>812</v>
      </c>
      <c r="B531" s="22" t="s">
        <v>769</v>
      </c>
      <c r="C531" s="29">
        <v>0</v>
      </c>
      <c r="D531" s="24">
        <v>1210</v>
      </c>
    </row>
    <row r="532" spans="1:4" x14ac:dyDescent="0.3">
      <c r="A532" s="22" t="s">
        <v>813</v>
      </c>
      <c r="B532" s="22" t="s">
        <v>769</v>
      </c>
      <c r="C532" s="29">
        <v>520744</v>
      </c>
      <c r="D532" s="24">
        <v>1230</v>
      </c>
    </row>
    <row r="533" spans="1:4" x14ac:dyDescent="0.3">
      <c r="A533" s="22" t="s">
        <v>814</v>
      </c>
      <c r="B533" s="22" t="s">
        <v>769</v>
      </c>
      <c r="C533" s="29">
        <v>577078</v>
      </c>
      <c r="D533" s="24">
        <v>1250</v>
      </c>
    </row>
    <row r="534" spans="1:4" x14ac:dyDescent="0.3">
      <c r="A534" s="22" t="s">
        <v>815</v>
      </c>
      <c r="B534" s="22" t="s">
        <v>769</v>
      </c>
      <c r="C534" s="29" t="s">
        <v>816</v>
      </c>
      <c r="D534" s="24">
        <v>1270</v>
      </c>
    </row>
    <row r="535" spans="1:4" x14ac:dyDescent="0.3">
      <c r="A535" s="22" t="s">
        <v>817</v>
      </c>
      <c r="B535" s="22" t="s">
        <v>769</v>
      </c>
      <c r="C535" s="29">
        <v>477828</v>
      </c>
      <c r="D535" s="24">
        <v>1290</v>
      </c>
    </row>
    <row r="536" spans="1:4" x14ac:dyDescent="0.3">
      <c r="A536" s="22" t="s">
        <v>818</v>
      </c>
      <c r="B536" s="22" t="s">
        <v>769</v>
      </c>
      <c r="C536" s="29">
        <v>8720280</v>
      </c>
      <c r="D536" s="24">
        <v>1330</v>
      </c>
    </row>
    <row r="537" spans="1:4" x14ac:dyDescent="0.3">
      <c r="A537" s="22" t="s">
        <v>819</v>
      </c>
      <c r="B537" s="22" t="s">
        <v>769</v>
      </c>
      <c r="C537" s="29">
        <v>0</v>
      </c>
      <c r="D537" s="24">
        <v>1350</v>
      </c>
    </row>
    <row r="538" spans="1:4" x14ac:dyDescent="0.3">
      <c r="A538" s="22" t="s">
        <v>820</v>
      </c>
      <c r="B538" s="22" t="s">
        <v>769</v>
      </c>
      <c r="C538" s="27">
        <v>705852</v>
      </c>
      <c r="D538" s="24">
        <v>1370</v>
      </c>
    </row>
    <row r="539" spans="1:4" x14ac:dyDescent="0.3">
      <c r="A539" s="22" t="s">
        <v>821</v>
      </c>
      <c r="B539" s="22" t="s">
        <v>769</v>
      </c>
      <c r="C539" s="27">
        <v>442050</v>
      </c>
      <c r="D539" s="24">
        <v>1390</v>
      </c>
    </row>
    <row r="540" spans="1:4" x14ac:dyDescent="0.3">
      <c r="A540" s="22" t="s">
        <v>822</v>
      </c>
      <c r="B540" s="22" t="s">
        <v>769</v>
      </c>
      <c r="C540" s="27" t="s">
        <v>823</v>
      </c>
      <c r="D540" s="24">
        <v>1410</v>
      </c>
    </row>
    <row r="541" spans="1:4" x14ac:dyDescent="0.3">
      <c r="A541" s="22" t="s">
        <v>824</v>
      </c>
      <c r="B541" s="22" t="s">
        <v>769</v>
      </c>
      <c r="C541" s="27">
        <v>7745025</v>
      </c>
      <c r="D541" s="24">
        <v>1430</v>
      </c>
    </row>
    <row r="542" spans="1:4" x14ac:dyDescent="0.3">
      <c r="A542" s="22" t="s">
        <v>825</v>
      </c>
      <c r="B542" s="22" t="s">
        <v>769</v>
      </c>
      <c r="C542" s="26"/>
      <c r="D542" s="24">
        <v>1450</v>
      </c>
    </row>
    <row r="543" spans="1:4" x14ac:dyDescent="0.3">
      <c r="A543" s="22" t="s">
        <v>826</v>
      </c>
      <c r="B543" s="22" t="s">
        <v>769</v>
      </c>
      <c r="C543" s="28">
        <v>842552</v>
      </c>
      <c r="D543" s="24">
        <v>1470</v>
      </c>
    </row>
    <row r="544" spans="1:4" x14ac:dyDescent="0.3">
      <c r="A544" s="22" t="s">
        <v>827</v>
      </c>
      <c r="B544" s="22" t="s">
        <v>769</v>
      </c>
      <c r="C544" s="27">
        <v>5587475</v>
      </c>
      <c r="D544" s="24">
        <v>1490</v>
      </c>
    </row>
    <row r="545" spans="1:4" x14ac:dyDescent="0.3">
      <c r="A545" s="22" t="s">
        <v>828</v>
      </c>
      <c r="B545" s="22" t="s">
        <v>769</v>
      </c>
      <c r="C545" s="27">
        <v>774704</v>
      </c>
      <c r="D545" s="24">
        <v>1510</v>
      </c>
    </row>
    <row r="546" spans="1:4" x14ac:dyDescent="0.3">
      <c r="A546" s="22" t="s">
        <v>829</v>
      </c>
      <c r="B546" s="22" t="s">
        <v>769</v>
      </c>
      <c r="C546" s="27">
        <v>577050</v>
      </c>
      <c r="D546" s="24">
        <v>1530</v>
      </c>
    </row>
    <row r="547" spans="1:4" x14ac:dyDescent="0.3">
      <c r="A547" s="22" t="s">
        <v>830</v>
      </c>
      <c r="B547" s="22" t="s">
        <v>769</v>
      </c>
      <c r="C547" s="28">
        <v>508058</v>
      </c>
      <c r="D547" s="24">
        <v>1570</v>
      </c>
    </row>
    <row r="548" spans="1:4" x14ac:dyDescent="0.3">
      <c r="A548" s="22" t="s">
        <v>831</v>
      </c>
      <c r="B548" s="22" t="s">
        <v>769</v>
      </c>
      <c r="C548" s="26"/>
      <c r="D548" s="24">
        <v>1590</v>
      </c>
    </row>
    <row r="549" spans="1:4" x14ac:dyDescent="0.3">
      <c r="A549" s="22" t="s">
        <v>832</v>
      </c>
      <c r="B549" s="22" t="s">
        <v>769</v>
      </c>
      <c r="C549" s="27" t="s">
        <v>833</v>
      </c>
      <c r="D549" s="24">
        <v>1630</v>
      </c>
    </row>
    <row r="550" spans="1:4" x14ac:dyDescent="0.3">
      <c r="A550" s="22" t="s">
        <v>834</v>
      </c>
      <c r="B550" s="22" t="s">
        <v>769</v>
      </c>
      <c r="C550" s="27">
        <v>44485057</v>
      </c>
      <c r="D550" s="24">
        <v>1650</v>
      </c>
    </row>
    <row r="551" spans="1:4" x14ac:dyDescent="0.3">
      <c r="A551" s="22" t="s">
        <v>835</v>
      </c>
      <c r="B551" s="22" t="s">
        <v>769</v>
      </c>
      <c r="C551" s="26"/>
      <c r="D551" s="24">
        <v>1670</v>
      </c>
    </row>
    <row r="552" spans="1:4" x14ac:dyDescent="0.3">
      <c r="A552" s="22" t="s">
        <v>836</v>
      </c>
      <c r="B552" s="22" t="s">
        <v>769</v>
      </c>
      <c r="C552" s="26"/>
      <c r="D552" s="24">
        <v>1690</v>
      </c>
    </row>
    <row r="553" spans="1:4" x14ac:dyDescent="0.3">
      <c r="A553" s="22" t="s">
        <v>837</v>
      </c>
      <c r="B553" s="22" t="s">
        <v>769</v>
      </c>
      <c r="C553" s="27" t="s">
        <v>838</v>
      </c>
      <c r="D553" s="24">
        <v>1710</v>
      </c>
    </row>
    <row r="554" spans="1:4" x14ac:dyDescent="0.3">
      <c r="A554" s="22" t="s">
        <v>839</v>
      </c>
      <c r="B554" s="22" t="s">
        <v>769</v>
      </c>
      <c r="C554" s="27">
        <v>522085</v>
      </c>
      <c r="D554" s="24">
        <v>1730</v>
      </c>
    </row>
    <row r="555" spans="1:4" x14ac:dyDescent="0.3">
      <c r="A555" s="22" t="s">
        <v>840</v>
      </c>
      <c r="B555" s="22" t="s">
        <v>769</v>
      </c>
      <c r="C555" s="28">
        <v>574002</v>
      </c>
      <c r="D555" s="24">
        <v>1750</v>
      </c>
    </row>
    <row r="556" spans="1:4" x14ac:dyDescent="0.3">
      <c r="A556" s="22" t="s">
        <v>841</v>
      </c>
      <c r="B556" s="22" t="s">
        <v>769</v>
      </c>
      <c r="C556" s="26"/>
      <c r="D556" s="24">
        <v>1770</v>
      </c>
    </row>
    <row r="557" spans="1:4" x14ac:dyDescent="0.3">
      <c r="A557" s="22" t="s">
        <v>842</v>
      </c>
      <c r="B557" s="22" t="s">
        <v>769</v>
      </c>
      <c r="C557" s="27" t="s">
        <v>843</v>
      </c>
      <c r="D557" s="24">
        <v>1790</v>
      </c>
    </row>
    <row r="558" spans="1:4" x14ac:dyDescent="0.3">
      <c r="A558" s="22" t="s">
        <v>844</v>
      </c>
      <c r="B558" s="22" t="s">
        <v>769</v>
      </c>
      <c r="C558" s="27" t="s">
        <v>845</v>
      </c>
      <c r="D558" s="24">
        <v>1810</v>
      </c>
    </row>
    <row r="559" spans="1:4" x14ac:dyDescent="0.3">
      <c r="A559" s="22" t="s">
        <v>846</v>
      </c>
      <c r="B559" s="22" t="s">
        <v>769</v>
      </c>
      <c r="C559" s="27">
        <v>2285087</v>
      </c>
      <c r="D559" s="24">
        <v>1830</v>
      </c>
    </row>
    <row r="560" spans="1:4" x14ac:dyDescent="0.3">
      <c r="A560" s="22" t="s">
        <v>847</v>
      </c>
      <c r="B560" s="22" t="s">
        <v>769</v>
      </c>
      <c r="C560" s="27">
        <v>4877787</v>
      </c>
      <c r="D560" s="24">
        <v>1850</v>
      </c>
    </row>
    <row r="561" spans="1:4" x14ac:dyDescent="0.3">
      <c r="A561" s="22" t="s">
        <v>848</v>
      </c>
      <c r="B561" s="22" t="s">
        <v>769</v>
      </c>
      <c r="C561" s="27" t="s">
        <v>849</v>
      </c>
      <c r="D561" s="24">
        <v>1870</v>
      </c>
    </row>
    <row r="562" spans="1:4" x14ac:dyDescent="0.3">
      <c r="A562" s="22" t="s">
        <v>850</v>
      </c>
      <c r="B562" s="22" t="s">
        <v>769</v>
      </c>
      <c r="C562" s="27" t="s">
        <v>851</v>
      </c>
      <c r="D562" s="24">
        <v>1890</v>
      </c>
    </row>
    <row r="563" spans="1:4" x14ac:dyDescent="0.3">
      <c r="A563" s="22" t="s">
        <v>852</v>
      </c>
      <c r="B563" s="22" t="s">
        <v>769</v>
      </c>
      <c r="C563" s="27" t="s">
        <v>853</v>
      </c>
      <c r="D563" s="24">
        <v>1910</v>
      </c>
    </row>
    <row r="564" spans="1:4" x14ac:dyDescent="0.3">
      <c r="A564" s="22" t="s">
        <v>854</v>
      </c>
      <c r="B564" s="22" t="s">
        <v>769</v>
      </c>
      <c r="C564" s="27">
        <v>7770827</v>
      </c>
      <c r="D564" s="24">
        <v>1930</v>
      </c>
    </row>
    <row r="565" spans="1:4" x14ac:dyDescent="0.3">
      <c r="A565" s="22" t="s">
        <v>855</v>
      </c>
      <c r="B565" s="22" t="s">
        <v>769</v>
      </c>
      <c r="C565" s="27">
        <v>75700848</v>
      </c>
      <c r="D565" s="24">
        <v>1970</v>
      </c>
    </row>
    <row r="566" spans="1:4" x14ac:dyDescent="0.3">
      <c r="A566" s="22" t="s">
        <v>856</v>
      </c>
      <c r="B566" s="22" t="s">
        <v>769</v>
      </c>
      <c r="C566" s="27">
        <v>572574</v>
      </c>
      <c r="D566" s="24">
        <v>1990</v>
      </c>
    </row>
    <row r="567" spans="1:4" x14ac:dyDescent="0.3">
      <c r="A567" s="22" t="s">
        <v>857</v>
      </c>
      <c r="B567" s="22" t="s">
        <v>769</v>
      </c>
      <c r="C567" s="27" t="s">
        <v>858</v>
      </c>
      <c r="D567" s="24">
        <v>2010</v>
      </c>
    </row>
    <row r="568" spans="1:4" x14ac:dyDescent="0.3">
      <c r="A568" s="22" t="s">
        <v>859</v>
      </c>
      <c r="B568" s="22" t="s">
        <v>769</v>
      </c>
      <c r="C568" s="28">
        <v>405570</v>
      </c>
      <c r="D568" s="24">
        <v>2030</v>
      </c>
    </row>
    <row r="569" spans="1:4" x14ac:dyDescent="0.3">
      <c r="A569" s="22" t="s">
        <v>860</v>
      </c>
      <c r="B569" s="22" t="s">
        <v>769</v>
      </c>
      <c r="C569" s="27">
        <v>700080</v>
      </c>
      <c r="D569" s="24">
        <v>2050</v>
      </c>
    </row>
    <row r="570" spans="1:4" x14ac:dyDescent="0.3">
      <c r="A570" s="22" t="s">
        <v>861</v>
      </c>
      <c r="B570" s="22" t="s">
        <v>769</v>
      </c>
      <c r="C570" s="27">
        <v>577257</v>
      </c>
      <c r="D570" s="24">
        <v>1770</v>
      </c>
    </row>
    <row r="571" spans="1:4" x14ac:dyDescent="0.3">
      <c r="A571" s="22" t="s">
        <v>862</v>
      </c>
      <c r="B571" s="22" t="s">
        <v>769</v>
      </c>
      <c r="C571" s="27" t="s">
        <v>863</v>
      </c>
      <c r="D571" s="24">
        <v>1490</v>
      </c>
    </row>
    <row r="572" spans="1:4" x14ac:dyDescent="0.3">
      <c r="A572" s="22" t="s">
        <v>864</v>
      </c>
      <c r="B572" s="22" t="s">
        <v>769</v>
      </c>
      <c r="C572" s="27">
        <v>570778</v>
      </c>
      <c r="D572" s="24">
        <v>1350</v>
      </c>
    </row>
    <row r="573" spans="1:4" x14ac:dyDescent="0.3">
      <c r="A573" s="22" t="s">
        <v>865</v>
      </c>
      <c r="B573" s="22" t="s">
        <v>769</v>
      </c>
      <c r="C573" s="27">
        <v>878788852</v>
      </c>
      <c r="D573" s="24">
        <v>1210</v>
      </c>
    </row>
    <row r="574" spans="1:4" x14ac:dyDescent="0.3">
      <c r="A574" s="22" t="s">
        <v>866</v>
      </c>
      <c r="B574" s="22" t="s">
        <v>769</v>
      </c>
      <c r="C574" s="26"/>
      <c r="D574" s="24">
        <v>1070</v>
      </c>
    </row>
    <row r="575" spans="1:4" x14ac:dyDescent="0.3">
      <c r="A575" s="22" t="s">
        <v>867</v>
      </c>
      <c r="B575" s="22" t="s">
        <v>769</v>
      </c>
      <c r="C575" s="27">
        <v>548784</v>
      </c>
      <c r="D575" s="24">
        <v>930</v>
      </c>
    </row>
    <row r="576" spans="1:4" x14ac:dyDescent="0.3">
      <c r="A576" s="22" t="s">
        <v>868</v>
      </c>
      <c r="B576" s="22" t="s">
        <v>769</v>
      </c>
      <c r="C576" s="27">
        <v>42085085</v>
      </c>
      <c r="D576" s="24">
        <v>790</v>
      </c>
    </row>
    <row r="577" spans="1:4" x14ac:dyDescent="0.3">
      <c r="A577" s="22" t="s">
        <v>869</v>
      </c>
      <c r="B577" s="22" t="s">
        <v>769</v>
      </c>
      <c r="C577" s="27" t="s">
        <v>870</v>
      </c>
      <c r="D577" s="24">
        <v>650</v>
      </c>
    </row>
    <row r="578" spans="1:4" x14ac:dyDescent="0.3">
      <c r="A578" s="22" t="s">
        <v>871</v>
      </c>
      <c r="B578" s="22" t="s">
        <v>769</v>
      </c>
      <c r="C578" s="27">
        <v>704708</v>
      </c>
      <c r="D578" s="24">
        <v>720</v>
      </c>
    </row>
    <row r="579" spans="1:4" x14ac:dyDescent="0.3">
      <c r="A579" s="22" t="s">
        <v>872</v>
      </c>
      <c r="B579" s="22" t="s">
        <v>769</v>
      </c>
      <c r="C579" s="27">
        <v>20588800</v>
      </c>
      <c r="D579" s="24">
        <v>790</v>
      </c>
    </row>
    <row r="580" spans="1:4" x14ac:dyDescent="0.3">
      <c r="A580" s="22" t="s">
        <v>873</v>
      </c>
      <c r="B580" s="22" t="s">
        <v>769</v>
      </c>
      <c r="C580" s="27" t="s">
        <v>874</v>
      </c>
      <c r="D580" s="24">
        <v>860</v>
      </c>
    </row>
    <row r="581" spans="1:4" x14ac:dyDescent="0.3">
      <c r="A581" s="22" t="s">
        <v>875</v>
      </c>
      <c r="B581" s="22" t="s">
        <v>769</v>
      </c>
      <c r="C581" s="28">
        <v>505882</v>
      </c>
      <c r="D581" s="24">
        <v>930</v>
      </c>
    </row>
    <row r="582" spans="1:4" x14ac:dyDescent="0.3">
      <c r="A582" s="22" t="s">
        <v>876</v>
      </c>
      <c r="B582" s="22" t="s">
        <v>769</v>
      </c>
      <c r="C582" s="28">
        <v>548400</v>
      </c>
      <c r="D582" s="24">
        <v>1000</v>
      </c>
    </row>
    <row r="583" spans="1:4" x14ac:dyDescent="0.3">
      <c r="A583" s="22" t="s">
        <v>877</v>
      </c>
      <c r="B583" s="22" t="s">
        <v>769</v>
      </c>
      <c r="C583" s="27" t="s">
        <v>878</v>
      </c>
      <c r="D583" s="24">
        <v>1140</v>
      </c>
    </row>
    <row r="584" spans="1:4" x14ac:dyDescent="0.3">
      <c r="A584" s="22" t="s">
        <v>879</v>
      </c>
      <c r="B584" s="22" t="s">
        <v>769</v>
      </c>
      <c r="C584" s="27" t="s">
        <v>880</v>
      </c>
      <c r="D584" s="24">
        <v>1210</v>
      </c>
    </row>
    <row r="585" spans="1:4" x14ac:dyDescent="0.3">
      <c r="A585" s="22" t="s">
        <v>881</v>
      </c>
      <c r="B585" s="22" t="s">
        <v>769</v>
      </c>
      <c r="C585" s="27" t="s">
        <v>882</v>
      </c>
      <c r="D585" s="24">
        <v>1280</v>
      </c>
    </row>
    <row r="586" spans="1:4" x14ac:dyDescent="0.3">
      <c r="A586" s="22" t="s">
        <v>883</v>
      </c>
      <c r="B586" s="22" t="s">
        <v>769</v>
      </c>
      <c r="C586" s="27">
        <v>7505707</v>
      </c>
      <c r="D586" s="24">
        <v>1420</v>
      </c>
    </row>
    <row r="587" spans="1:4" x14ac:dyDescent="0.3">
      <c r="A587" s="22" t="s">
        <v>884</v>
      </c>
      <c r="B587" s="22" t="s">
        <v>769</v>
      </c>
      <c r="C587" s="27" t="s">
        <v>885</v>
      </c>
      <c r="D587" s="24">
        <v>1490</v>
      </c>
    </row>
    <row r="588" spans="1:4" x14ac:dyDescent="0.3">
      <c r="A588" s="22" t="s">
        <v>886</v>
      </c>
      <c r="B588" s="22" t="s">
        <v>769</v>
      </c>
      <c r="C588" s="27">
        <v>752785</v>
      </c>
      <c r="D588" s="24">
        <v>1560</v>
      </c>
    </row>
    <row r="589" spans="1:4" x14ac:dyDescent="0.3">
      <c r="A589" s="22" t="s">
        <v>887</v>
      </c>
      <c r="B589" s="22" t="s">
        <v>769</v>
      </c>
      <c r="C589" s="27" t="s">
        <v>888</v>
      </c>
      <c r="D589" s="24">
        <v>1630</v>
      </c>
    </row>
    <row r="590" spans="1:4" x14ac:dyDescent="0.3">
      <c r="A590" s="22" t="s">
        <v>889</v>
      </c>
      <c r="B590" s="22" t="s">
        <v>769</v>
      </c>
      <c r="C590" s="27" t="s">
        <v>890</v>
      </c>
      <c r="D590" s="24">
        <v>1770</v>
      </c>
    </row>
    <row r="591" spans="1:4" x14ac:dyDescent="0.3">
      <c r="A591" s="22" t="s">
        <v>891</v>
      </c>
      <c r="B591" s="22" t="s">
        <v>769</v>
      </c>
      <c r="C591" s="28">
        <v>780855</v>
      </c>
      <c r="D591" s="24">
        <v>1840</v>
      </c>
    </row>
    <row r="592" spans="1:4" x14ac:dyDescent="0.3">
      <c r="A592" s="22" t="s">
        <v>892</v>
      </c>
      <c r="B592" s="22" t="s">
        <v>769</v>
      </c>
      <c r="C592" s="28">
        <v>452808</v>
      </c>
      <c r="D592" s="24">
        <v>1910</v>
      </c>
    </row>
    <row r="593" spans="1:4" x14ac:dyDescent="0.3">
      <c r="A593" s="22" t="s">
        <v>893</v>
      </c>
      <c r="B593" s="22" t="s">
        <v>769</v>
      </c>
      <c r="C593" s="26"/>
      <c r="D593" s="24">
        <v>1980</v>
      </c>
    </row>
    <row r="594" spans="1:4" x14ac:dyDescent="0.3">
      <c r="A594" s="22" t="s">
        <v>894</v>
      </c>
      <c r="B594" s="22" t="s">
        <v>769</v>
      </c>
      <c r="C594" s="28">
        <v>488575</v>
      </c>
      <c r="D594" s="24">
        <v>2050</v>
      </c>
    </row>
    <row r="595" spans="1:4" x14ac:dyDescent="0.3">
      <c r="A595" s="22" t="s">
        <v>895</v>
      </c>
      <c r="B595" s="22" t="s">
        <v>769</v>
      </c>
      <c r="C595" s="28">
        <v>408054</v>
      </c>
      <c r="D595" s="24">
        <v>2120</v>
      </c>
    </row>
    <row r="596" spans="1:4" x14ac:dyDescent="0.3">
      <c r="A596" s="22" t="s">
        <v>896</v>
      </c>
      <c r="B596" s="22" t="s">
        <v>769</v>
      </c>
      <c r="C596" s="27">
        <v>457</v>
      </c>
      <c r="D596" s="24">
        <v>2190</v>
      </c>
    </row>
    <row r="597" spans="1:4" x14ac:dyDescent="0.3">
      <c r="A597" s="22" t="s">
        <v>897</v>
      </c>
      <c r="B597" s="22" t="s">
        <v>769</v>
      </c>
      <c r="C597" s="27">
        <v>80877787</v>
      </c>
      <c r="D597" s="24">
        <v>2260</v>
      </c>
    </row>
    <row r="598" spans="1:4" x14ac:dyDescent="0.3">
      <c r="A598" s="22" t="s">
        <v>898</v>
      </c>
      <c r="B598" s="22" t="s">
        <v>769</v>
      </c>
      <c r="C598" s="28">
        <v>575285</v>
      </c>
      <c r="D598" s="24">
        <v>2400</v>
      </c>
    </row>
    <row r="599" spans="1:4" x14ac:dyDescent="0.3">
      <c r="A599" s="22" t="s">
        <v>899</v>
      </c>
      <c r="B599" s="22" t="s">
        <v>769</v>
      </c>
      <c r="C599" s="28">
        <v>540224</v>
      </c>
      <c r="D599" s="24">
        <v>2470</v>
      </c>
    </row>
    <row r="600" spans="1:4" x14ac:dyDescent="0.3">
      <c r="A600" s="22" t="s">
        <v>900</v>
      </c>
      <c r="B600" s="22" t="s">
        <v>769</v>
      </c>
      <c r="C600" s="27">
        <v>785885</v>
      </c>
      <c r="D600" s="24">
        <v>2540</v>
      </c>
    </row>
    <row r="601" spans="1:4" x14ac:dyDescent="0.3">
      <c r="A601" s="22" t="s">
        <v>901</v>
      </c>
      <c r="B601" s="22" t="s">
        <v>769</v>
      </c>
      <c r="C601" s="27" t="s">
        <v>902</v>
      </c>
      <c r="D601" s="24">
        <v>2610</v>
      </c>
    </row>
    <row r="602" spans="1:4" x14ac:dyDescent="0.3">
      <c r="A602" s="22" t="s">
        <v>903</v>
      </c>
      <c r="B602" s="22" t="s">
        <v>769</v>
      </c>
      <c r="C602" s="27" t="s">
        <v>904</v>
      </c>
      <c r="D602" s="24">
        <v>2680</v>
      </c>
    </row>
    <row r="603" spans="1:4" x14ac:dyDescent="0.3">
      <c r="A603" s="22" t="s">
        <v>905</v>
      </c>
      <c r="B603" s="22" t="s">
        <v>769</v>
      </c>
      <c r="C603" s="27">
        <v>22880527</v>
      </c>
      <c r="D603" s="24">
        <v>2750</v>
      </c>
    </row>
    <row r="604" spans="1:4" x14ac:dyDescent="0.3">
      <c r="A604" s="22" t="s">
        <v>906</v>
      </c>
      <c r="B604" s="22" t="s">
        <v>769</v>
      </c>
      <c r="C604" s="28">
        <v>705880</v>
      </c>
      <c r="D604" s="24">
        <v>2820</v>
      </c>
    </row>
    <row r="605" spans="1:4" x14ac:dyDescent="0.3">
      <c r="A605" s="22" t="s">
        <v>907</v>
      </c>
      <c r="B605" s="22" t="s">
        <v>769</v>
      </c>
      <c r="C605" s="28">
        <v>507708</v>
      </c>
      <c r="D605" s="24">
        <v>2890</v>
      </c>
    </row>
    <row r="606" spans="1:4" x14ac:dyDescent="0.3">
      <c r="A606" s="22" t="s">
        <v>908</v>
      </c>
      <c r="B606" s="22" t="s">
        <v>769</v>
      </c>
      <c r="C606" s="27" t="s">
        <v>909</v>
      </c>
      <c r="D606" s="24">
        <v>2960</v>
      </c>
    </row>
    <row r="607" spans="1:4" x14ac:dyDescent="0.3">
      <c r="A607" s="22" t="s">
        <v>910</v>
      </c>
      <c r="B607" s="22" t="s">
        <v>769</v>
      </c>
      <c r="C607" s="27">
        <v>87504528</v>
      </c>
      <c r="D607" s="24">
        <v>3030</v>
      </c>
    </row>
    <row r="608" spans="1:4" x14ac:dyDescent="0.3">
      <c r="A608" s="22" t="s">
        <v>911</v>
      </c>
      <c r="B608" s="22" t="s">
        <v>769</v>
      </c>
      <c r="C608" s="27">
        <v>8558077</v>
      </c>
      <c r="D608" s="24">
        <v>3100</v>
      </c>
    </row>
    <row r="609" spans="1:4" x14ac:dyDescent="0.3">
      <c r="A609" s="22" t="s">
        <v>912</v>
      </c>
      <c r="B609" s="22" t="s">
        <v>769</v>
      </c>
      <c r="C609" s="27">
        <v>2574275</v>
      </c>
      <c r="D609" s="24">
        <v>3170</v>
      </c>
    </row>
    <row r="610" spans="1:4" x14ac:dyDescent="0.3">
      <c r="A610" s="22" t="s">
        <v>913</v>
      </c>
      <c r="B610" s="22" t="s">
        <v>769</v>
      </c>
      <c r="C610" s="27" t="s">
        <v>914</v>
      </c>
      <c r="D610" s="24">
        <v>3240</v>
      </c>
    </row>
    <row r="611" spans="1:4" x14ac:dyDescent="0.3">
      <c r="A611" s="22" t="s">
        <v>915</v>
      </c>
      <c r="B611" s="22" t="s">
        <v>769</v>
      </c>
      <c r="C611" s="27">
        <v>470707</v>
      </c>
      <c r="D611" s="24">
        <v>3310</v>
      </c>
    </row>
    <row r="612" spans="1:4" x14ac:dyDescent="0.3">
      <c r="A612" s="22" t="s">
        <v>916</v>
      </c>
      <c r="B612" s="22" t="s">
        <v>769</v>
      </c>
      <c r="C612" s="27" t="s">
        <v>917</v>
      </c>
      <c r="D612" s="24">
        <v>3380</v>
      </c>
    </row>
    <row r="613" spans="1:4" x14ac:dyDescent="0.3">
      <c r="A613" s="22" t="s">
        <v>918</v>
      </c>
      <c r="B613" s="22" t="s">
        <v>769</v>
      </c>
      <c r="C613" s="28">
        <v>507070</v>
      </c>
      <c r="D613" s="24">
        <v>1040</v>
      </c>
    </row>
    <row r="614" spans="1:4" x14ac:dyDescent="0.3">
      <c r="A614" s="22" t="s">
        <v>919</v>
      </c>
      <c r="B614" s="22" t="s">
        <v>769</v>
      </c>
      <c r="C614" s="27" t="s">
        <v>920</v>
      </c>
      <c r="D614" s="24">
        <v>1045</v>
      </c>
    </row>
    <row r="615" spans="1:4" x14ac:dyDescent="0.3">
      <c r="A615" s="22" t="s">
        <v>921</v>
      </c>
      <c r="B615" s="22" t="s">
        <v>769</v>
      </c>
      <c r="C615" s="27" t="s">
        <v>922</v>
      </c>
      <c r="D615" s="24">
        <v>1050</v>
      </c>
    </row>
    <row r="616" spans="1:4" x14ac:dyDescent="0.3">
      <c r="A616" s="22" t="s">
        <v>923</v>
      </c>
      <c r="B616" s="22" t="s">
        <v>769</v>
      </c>
      <c r="C616" s="28">
        <v>750700</v>
      </c>
      <c r="D616" s="24">
        <v>1055</v>
      </c>
    </row>
    <row r="617" spans="1:4" x14ac:dyDescent="0.3">
      <c r="A617" s="22" t="s">
        <v>924</v>
      </c>
      <c r="B617" s="22" t="s">
        <v>769</v>
      </c>
      <c r="C617" s="27" t="s">
        <v>925</v>
      </c>
      <c r="D617" s="24">
        <v>1060</v>
      </c>
    </row>
    <row r="618" spans="1:4" x14ac:dyDescent="0.3">
      <c r="A618" s="22" t="s">
        <v>926</v>
      </c>
      <c r="B618" s="22" t="s">
        <v>769</v>
      </c>
      <c r="C618" s="28">
        <v>584480</v>
      </c>
      <c r="D618" s="24">
        <v>1065</v>
      </c>
    </row>
    <row r="619" spans="1:4" x14ac:dyDescent="0.3">
      <c r="A619" s="22" t="s">
        <v>927</v>
      </c>
      <c r="B619" s="22" t="s">
        <v>769</v>
      </c>
      <c r="C619" s="27" t="s">
        <v>928</v>
      </c>
      <c r="D619" s="24">
        <v>1080</v>
      </c>
    </row>
    <row r="620" spans="1:4" x14ac:dyDescent="0.3">
      <c r="A620" s="22" t="s">
        <v>929</v>
      </c>
      <c r="B620" s="22" t="s">
        <v>769</v>
      </c>
      <c r="C620" s="28">
        <v>557887</v>
      </c>
      <c r="D620" s="24">
        <v>1085</v>
      </c>
    </row>
    <row r="621" spans="1:4" x14ac:dyDescent="0.3">
      <c r="A621" s="22" t="s">
        <v>930</v>
      </c>
      <c r="B621" s="22" t="s">
        <v>769</v>
      </c>
      <c r="C621" s="28">
        <v>487725</v>
      </c>
      <c r="D621" s="24">
        <v>1090</v>
      </c>
    </row>
    <row r="622" spans="1:4" x14ac:dyDescent="0.3">
      <c r="A622" s="22" t="s">
        <v>931</v>
      </c>
      <c r="B622" s="22" t="s">
        <v>769</v>
      </c>
      <c r="C622" s="27">
        <v>705004775</v>
      </c>
      <c r="D622" s="24">
        <v>1095</v>
      </c>
    </row>
    <row r="623" spans="1:4" x14ac:dyDescent="0.3">
      <c r="A623" s="22" t="s">
        <v>932</v>
      </c>
      <c r="B623" s="22" t="s">
        <v>769</v>
      </c>
      <c r="C623" s="27">
        <v>5804570</v>
      </c>
      <c r="D623" s="24">
        <v>1100</v>
      </c>
    </row>
    <row r="624" spans="1:4" x14ac:dyDescent="0.3">
      <c r="A624" s="22" t="s">
        <v>933</v>
      </c>
      <c r="B624" s="22" t="s">
        <v>769</v>
      </c>
      <c r="C624" s="28">
        <v>557250</v>
      </c>
      <c r="D624" s="24">
        <v>1105</v>
      </c>
    </row>
    <row r="625" spans="1:4" x14ac:dyDescent="0.3">
      <c r="A625" s="22" t="s">
        <v>934</v>
      </c>
      <c r="B625" s="22" t="s">
        <v>769</v>
      </c>
      <c r="C625" s="27" t="s">
        <v>935</v>
      </c>
      <c r="D625" s="24">
        <v>1110</v>
      </c>
    </row>
    <row r="626" spans="1:4" x14ac:dyDescent="0.3">
      <c r="A626" s="22" t="s">
        <v>936</v>
      </c>
      <c r="B626" s="22" t="s">
        <v>769</v>
      </c>
      <c r="C626" s="27">
        <v>24207422</v>
      </c>
      <c r="D626" s="24">
        <v>1115</v>
      </c>
    </row>
    <row r="627" spans="1:4" x14ac:dyDescent="0.3">
      <c r="A627" s="22" t="s">
        <v>937</v>
      </c>
      <c r="B627" s="22" t="s">
        <v>769</v>
      </c>
      <c r="C627" s="27">
        <v>778585087</v>
      </c>
      <c r="D627" s="24">
        <v>1120</v>
      </c>
    </row>
    <row r="628" spans="1:4" x14ac:dyDescent="0.3">
      <c r="A628" s="22" t="s">
        <v>938</v>
      </c>
      <c r="B628" s="22" t="s">
        <v>769</v>
      </c>
      <c r="C628" s="27" t="s">
        <v>939</v>
      </c>
      <c r="D628" s="24">
        <v>1125</v>
      </c>
    </row>
    <row r="629" spans="1:4" x14ac:dyDescent="0.3">
      <c r="A629" s="22" t="s">
        <v>940</v>
      </c>
      <c r="B629" s="22" t="s">
        <v>769</v>
      </c>
      <c r="C629" s="27">
        <v>80070700</v>
      </c>
      <c r="D629" s="24">
        <v>1130</v>
      </c>
    </row>
    <row r="630" spans="1:4" x14ac:dyDescent="0.3">
      <c r="A630" s="22" t="s">
        <v>941</v>
      </c>
      <c r="B630" s="22" t="s">
        <v>769</v>
      </c>
      <c r="C630" s="27">
        <v>207400575</v>
      </c>
      <c r="D630" s="24">
        <v>1135</v>
      </c>
    </row>
    <row r="631" spans="1:4" x14ac:dyDescent="0.3">
      <c r="A631" s="22" t="s">
        <v>942</v>
      </c>
      <c r="B631" s="22" t="s">
        <v>769</v>
      </c>
      <c r="C631" s="27" t="s">
        <v>943</v>
      </c>
      <c r="D631" s="24">
        <v>1140</v>
      </c>
    </row>
    <row r="632" spans="1:4" x14ac:dyDescent="0.3">
      <c r="A632" s="22" t="s">
        <v>944</v>
      </c>
      <c r="B632" s="22" t="s">
        <v>769</v>
      </c>
      <c r="C632" s="27">
        <v>205400855</v>
      </c>
      <c r="D632" s="24">
        <v>1145</v>
      </c>
    </row>
    <row r="633" spans="1:4" x14ac:dyDescent="0.3">
      <c r="A633" s="22" t="s">
        <v>945</v>
      </c>
      <c r="B633" s="22" t="s">
        <v>769</v>
      </c>
      <c r="C633" s="28">
        <v>784585</v>
      </c>
      <c r="D633" s="24">
        <v>1150</v>
      </c>
    </row>
    <row r="634" spans="1:4" x14ac:dyDescent="0.3">
      <c r="A634" s="22" t="s">
        <v>946</v>
      </c>
      <c r="B634" s="22" t="s">
        <v>769</v>
      </c>
      <c r="C634" s="27" t="s">
        <v>947</v>
      </c>
      <c r="D634" s="24">
        <v>1155</v>
      </c>
    </row>
    <row r="635" spans="1:4" x14ac:dyDescent="0.3">
      <c r="A635" s="22" t="s">
        <v>948</v>
      </c>
      <c r="B635" s="22" t="s">
        <v>769</v>
      </c>
      <c r="C635" s="28">
        <v>788755</v>
      </c>
      <c r="D635" s="24">
        <v>1160</v>
      </c>
    </row>
    <row r="636" spans="1:4" x14ac:dyDescent="0.3">
      <c r="A636" s="22" t="s">
        <v>949</v>
      </c>
      <c r="B636" s="22" t="s">
        <v>769</v>
      </c>
      <c r="C636" s="27">
        <v>5845848</v>
      </c>
      <c r="D636" s="24">
        <v>1165</v>
      </c>
    </row>
    <row r="637" spans="1:4" x14ac:dyDescent="0.3">
      <c r="A637" s="22" t="s">
        <v>950</v>
      </c>
      <c r="B637" s="22" t="s">
        <v>769</v>
      </c>
      <c r="C637" s="27">
        <v>472878</v>
      </c>
      <c r="D637" s="24">
        <v>1170</v>
      </c>
    </row>
    <row r="638" spans="1:4" x14ac:dyDescent="0.3">
      <c r="A638" s="22" t="s">
        <v>951</v>
      </c>
      <c r="B638" s="22" t="s">
        <v>769</v>
      </c>
      <c r="C638" s="27" t="s">
        <v>952</v>
      </c>
      <c r="D638" s="24">
        <v>1180</v>
      </c>
    </row>
    <row r="639" spans="1:4" x14ac:dyDescent="0.3">
      <c r="A639" s="22" t="s">
        <v>953</v>
      </c>
      <c r="B639" s="22" t="s">
        <v>769</v>
      </c>
      <c r="C639" s="27" t="s">
        <v>954</v>
      </c>
      <c r="D639" s="24">
        <v>1185</v>
      </c>
    </row>
    <row r="640" spans="1:4" x14ac:dyDescent="0.3">
      <c r="A640" s="22" t="s">
        <v>955</v>
      </c>
      <c r="B640" s="22" t="s">
        <v>769</v>
      </c>
      <c r="C640" s="27">
        <v>7845858</v>
      </c>
      <c r="D640" s="24">
        <v>1190</v>
      </c>
    </row>
    <row r="641" spans="1:4" x14ac:dyDescent="0.3">
      <c r="A641" s="22" t="s">
        <v>956</v>
      </c>
      <c r="B641" s="22" t="s">
        <v>769</v>
      </c>
      <c r="C641" s="27">
        <v>2025787</v>
      </c>
      <c r="D641" s="24">
        <v>1195</v>
      </c>
    </row>
    <row r="642" spans="1:4" x14ac:dyDescent="0.3">
      <c r="A642" s="22" t="s">
        <v>957</v>
      </c>
      <c r="B642" s="22" t="s">
        <v>769</v>
      </c>
      <c r="C642" s="27">
        <v>205525855</v>
      </c>
      <c r="D642" s="24">
        <v>1200</v>
      </c>
    </row>
    <row r="643" spans="1:4" x14ac:dyDescent="0.3">
      <c r="A643" s="22" t="s">
        <v>958</v>
      </c>
      <c r="B643" s="22" t="s">
        <v>769</v>
      </c>
      <c r="C643" s="28">
        <v>448008</v>
      </c>
      <c r="D643" s="24">
        <v>1205</v>
      </c>
    </row>
    <row r="644" spans="1:4" x14ac:dyDescent="0.3">
      <c r="A644" s="22" t="s">
        <v>959</v>
      </c>
      <c r="B644" s="22" t="s">
        <v>769</v>
      </c>
      <c r="C644" s="27" t="s">
        <v>960</v>
      </c>
      <c r="D644" s="24">
        <v>1210</v>
      </c>
    </row>
    <row r="645" spans="1:4" x14ac:dyDescent="0.3">
      <c r="A645" s="22" t="s">
        <v>961</v>
      </c>
      <c r="B645" s="22" t="s">
        <v>769</v>
      </c>
      <c r="C645" s="27">
        <v>7082277</v>
      </c>
      <c r="D645" s="24">
        <v>1215</v>
      </c>
    </row>
    <row r="646" spans="1:4" x14ac:dyDescent="0.3">
      <c r="A646" s="22" t="s">
        <v>962</v>
      </c>
      <c r="B646" s="22" t="s">
        <v>769</v>
      </c>
      <c r="C646" s="28">
        <v>425075</v>
      </c>
      <c r="D646" s="24">
        <v>1220</v>
      </c>
    </row>
    <row r="647" spans="1:4" x14ac:dyDescent="0.3">
      <c r="A647" s="22" t="s">
        <v>963</v>
      </c>
      <c r="B647" s="22" t="s">
        <v>769</v>
      </c>
      <c r="C647" s="27" t="s">
        <v>964</v>
      </c>
      <c r="D647" s="24">
        <v>1225</v>
      </c>
    </row>
    <row r="648" spans="1:4" x14ac:dyDescent="0.3">
      <c r="A648" s="22" t="s">
        <v>965</v>
      </c>
      <c r="B648" s="22" t="s">
        <v>769</v>
      </c>
      <c r="C648" s="28">
        <v>788488</v>
      </c>
      <c r="D648" s="24">
        <v>1230</v>
      </c>
    </row>
    <row r="649" spans="1:4" x14ac:dyDescent="0.3">
      <c r="A649" s="22" t="s">
        <v>966</v>
      </c>
      <c r="B649" s="22" t="s">
        <v>769</v>
      </c>
      <c r="C649" s="27">
        <v>4007208057</v>
      </c>
      <c r="D649" s="24">
        <v>1235</v>
      </c>
    </row>
    <row r="650" spans="1:4" x14ac:dyDescent="0.3">
      <c r="A650" s="22" t="s">
        <v>967</v>
      </c>
      <c r="B650" s="22" t="s">
        <v>769</v>
      </c>
      <c r="C650" s="27">
        <v>755828</v>
      </c>
      <c r="D650" s="24">
        <v>1245</v>
      </c>
    </row>
    <row r="651" spans="1:4" x14ac:dyDescent="0.3">
      <c r="A651" s="22" t="s">
        <v>968</v>
      </c>
      <c r="B651" s="22" t="s">
        <v>769</v>
      </c>
      <c r="C651" s="27" t="s">
        <v>969</v>
      </c>
      <c r="D651" s="24">
        <v>1250</v>
      </c>
    </row>
    <row r="652" spans="1:4" x14ac:dyDescent="0.3">
      <c r="A652" s="22" t="s">
        <v>970</v>
      </c>
      <c r="B652" s="22" t="s">
        <v>769</v>
      </c>
      <c r="C652" s="27" t="s">
        <v>971</v>
      </c>
      <c r="D652" s="24">
        <v>1255</v>
      </c>
    </row>
    <row r="653" spans="1:4" x14ac:dyDescent="0.3">
      <c r="A653" s="22" t="s">
        <v>972</v>
      </c>
      <c r="B653" s="22" t="s">
        <v>769</v>
      </c>
      <c r="C653" s="27" t="s">
        <v>973</v>
      </c>
      <c r="D653" s="24">
        <v>1260</v>
      </c>
    </row>
    <row r="654" spans="1:4" x14ac:dyDescent="0.3">
      <c r="A654" s="22" t="s">
        <v>974</v>
      </c>
      <c r="B654" s="22" t="s">
        <v>769</v>
      </c>
      <c r="C654" s="28">
        <v>7704075</v>
      </c>
      <c r="D654" s="24">
        <v>1265</v>
      </c>
    </row>
    <row r="655" spans="1:4" x14ac:dyDescent="0.3">
      <c r="A655" s="22" t="s">
        <v>975</v>
      </c>
      <c r="B655" s="22" t="s">
        <v>769</v>
      </c>
      <c r="C655" s="27" t="s">
        <v>976</v>
      </c>
      <c r="D655" s="24">
        <v>1270</v>
      </c>
    </row>
    <row r="656" spans="1:4" x14ac:dyDescent="0.3">
      <c r="A656" s="22" t="s">
        <v>977</v>
      </c>
      <c r="B656" s="22" t="s">
        <v>769</v>
      </c>
      <c r="C656" s="28">
        <v>5244850</v>
      </c>
      <c r="D656" s="24">
        <v>1275</v>
      </c>
    </row>
    <row r="657" spans="1:4" x14ac:dyDescent="0.3">
      <c r="A657" s="22" t="s">
        <v>978</v>
      </c>
      <c r="B657" s="22" t="s">
        <v>769</v>
      </c>
      <c r="C657" s="28">
        <v>7470455</v>
      </c>
      <c r="D657" s="24">
        <v>1280</v>
      </c>
    </row>
    <row r="658" spans="1:4" x14ac:dyDescent="0.3">
      <c r="A658" s="22" t="s">
        <v>979</v>
      </c>
      <c r="B658" s="22" t="s">
        <v>769</v>
      </c>
      <c r="C658" s="27">
        <v>470772</v>
      </c>
      <c r="D658" s="24">
        <v>1285</v>
      </c>
    </row>
    <row r="659" spans="1:4" x14ac:dyDescent="0.3">
      <c r="A659" s="22" t="s">
        <v>980</v>
      </c>
      <c r="B659" s="22" t="s">
        <v>769</v>
      </c>
      <c r="C659" s="27" t="s">
        <v>981</v>
      </c>
      <c r="D659" s="24">
        <v>1290</v>
      </c>
    </row>
    <row r="660" spans="1:4" x14ac:dyDescent="0.3">
      <c r="A660" s="22" t="s">
        <v>982</v>
      </c>
      <c r="B660" s="22" t="s">
        <v>769</v>
      </c>
      <c r="C660" s="27">
        <v>752578</v>
      </c>
      <c r="D660" s="24">
        <v>1295</v>
      </c>
    </row>
    <row r="661" spans="1:4" x14ac:dyDescent="0.3">
      <c r="A661" s="22" t="s">
        <v>983</v>
      </c>
      <c r="B661" s="22" t="s">
        <v>769</v>
      </c>
      <c r="C661" s="27" t="s">
        <v>984</v>
      </c>
      <c r="D661" s="24">
        <v>1300</v>
      </c>
    </row>
    <row r="662" spans="1:4" x14ac:dyDescent="0.3">
      <c r="A662" s="22" t="s">
        <v>985</v>
      </c>
      <c r="B662" s="22" t="s">
        <v>769</v>
      </c>
      <c r="C662" s="27" t="s">
        <v>986</v>
      </c>
      <c r="D662" s="24">
        <v>1305</v>
      </c>
    </row>
    <row r="663" spans="1:4" x14ac:dyDescent="0.3">
      <c r="A663" s="22" t="s">
        <v>987</v>
      </c>
      <c r="B663" s="22" t="s">
        <v>769</v>
      </c>
      <c r="C663" s="27" t="s">
        <v>988</v>
      </c>
      <c r="D663" s="24">
        <v>1310</v>
      </c>
    </row>
    <row r="664" spans="1:4" x14ac:dyDescent="0.3">
      <c r="A664" s="22" t="s">
        <v>989</v>
      </c>
      <c r="B664" s="22" t="s">
        <v>769</v>
      </c>
      <c r="C664" s="27" t="s">
        <v>990</v>
      </c>
      <c r="D664" s="24">
        <v>1315</v>
      </c>
    </row>
    <row r="665" spans="1:4" x14ac:dyDescent="0.3">
      <c r="A665" s="22" t="s">
        <v>991</v>
      </c>
      <c r="B665" s="22" t="s">
        <v>769</v>
      </c>
      <c r="C665" s="28">
        <v>557880</v>
      </c>
      <c r="D665" s="24">
        <v>1320</v>
      </c>
    </row>
    <row r="666" spans="1:4" x14ac:dyDescent="0.3">
      <c r="A666" s="22" t="s">
        <v>992</v>
      </c>
      <c r="B666" s="22" t="s">
        <v>769</v>
      </c>
      <c r="C666" s="27">
        <v>572070</v>
      </c>
      <c r="D666" s="24">
        <v>1325</v>
      </c>
    </row>
    <row r="667" spans="1:4" x14ac:dyDescent="0.3">
      <c r="A667" s="22" t="s">
        <v>993</v>
      </c>
      <c r="B667" s="22" t="s">
        <v>769</v>
      </c>
      <c r="C667" s="27" t="s">
        <v>994</v>
      </c>
      <c r="D667" s="24">
        <v>1335</v>
      </c>
    </row>
    <row r="668" spans="1:4" x14ac:dyDescent="0.3">
      <c r="A668" s="22" t="s">
        <v>995</v>
      </c>
      <c r="B668" s="22" t="s">
        <v>769</v>
      </c>
      <c r="C668" s="28">
        <v>570550</v>
      </c>
      <c r="D668" s="24">
        <v>1340</v>
      </c>
    </row>
    <row r="669" spans="1:4" x14ac:dyDescent="0.3">
      <c r="A669" s="22" t="s">
        <v>996</v>
      </c>
      <c r="B669" s="22" t="s">
        <v>769</v>
      </c>
      <c r="C669" s="27">
        <v>28508408</v>
      </c>
      <c r="D669" s="24">
        <v>1345</v>
      </c>
    </row>
    <row r="670" spans="1:4" x14ac:dyDescent="0.3">
      <c r="A670" s="22" t="s">
        <v>997</v>
      </c>
      <c r="B670" s="22" t="s">
        <v>769</v>
      </c>
      <c r="C670" s="27">
        <v>747577042</v>
      </c>
      <c r="D670" s="24">
        <v>1350</v>
      </c>
    </row>
    <row r="671" spans="1:4" x14ac:dyDescent="0.3">
      <c r="A671" s="22" t="s">
        <v>998</v>
      </c>
      <c r="B671" s="22" t="s">
        <v>769</v>
      </c>
      <c r="C671" s="27" t="s">
        <v>999</v>
      </c>
      <c r="D671" s="24">
        <v>1355</v>
      </c>
    </row>
    <row r="672" spans="1:4" x14ac:dyDescent="0.3">
      <c r="A672" s="22" t="s">
        <v>1000</v>
      </c>
      <c r="B672" s="22" t="s">
        <v>769</v>
      </c>
      <c r="C672" s="28">
        <v>542850</v>
      </c>
      <c r="D672" s="24">
        <v>1360</v>
      </c>
    </row>
    <row r="673" spans="1:4" x14ac:dyDescent="0.3">
      <c r="A673" s="22" t="s">
        <v>1001</v>
      </c>
      <c r="B673" s="22" t="s">
        <v>769</v>
      </c>
      <c r="C673" s="27" t="s">
        <v>1002</v>
      </c>
      <c r="D673" s="24">
        <v>1365</v>
      </c>
    </row>
    <row r="674" spans="1:4" x14ac:dyDescent="0.3">
      <c r="A674" s="22" t="s">
        <v>1003</v>
      </c>
      <c r="B674" s="22" t="s">
        <v>769</v>
      </c>
      <c r="C674" s="27" t="s">
        <v>1004</v>
      </c>
      <c r="D674" s="24">
        <v>1370</v>
      </c>
    </row>
    <row r="675" spans="1:4" x14ac:dyDescent="0.3">
      <c r="A675" s="22" t="s">
        <v>1005</v>
      </c>
      <c r="B675" s="22" t="s">
        <v>769</v>
      </c>
      <c r="C675" s="28">
        <v>547757</v>
      </c>
      <c r="D675" s="24">
        <v>1375</v>
      </c>
    </row>
    <row r="676" spans="1:4" x14ac:dyDescent="0.3">
      <c r="A676" s="22" t="s">
        <v>1006</v>
      </c>
      <c r="B676" s="22" t="s">
        <v>769</v>
      </c>
      <c r="C676" s="27" t="s">
        <v>1007</v>
      </c>
      <c r="D676" s="24">
        <v>1380</v>
      </c>
    </row>
    <row r="677" spans="1:4" x14ac:dyDescent="0.3">
      <c r="A677" s="22" t="s">
        <v>1008</v>
      </c>
      <c r="B677" s="22" t="s">
        <v>769</v>
      </c>
      <c r="C677" s="27">
        <v>582280</v>
      </c>
      <c r="D677" s="24">
        <v>1385</v>
      </c>
    </row>
    <row r="678" spans="1:4" x14ac:dyDescent="0.3">
      <c r="A678" s="22" t="s">
        <v>1009</v>
      </c>
      <c r="B678" s="22" t="s">
        <v>769</v>
      </c>
      <c r="C678" s="27" t="s">
        <v>1010</v>
      </c>
      <c r="D678" s="24">
        <v>1390</v>
      </c>
    </row>
    <row r="679" spans="1:4" x14ac:dyDescent="0.3">
      <c r="A679" s="22" t="s">
        <v>1011</v>
      </c>
      <c r="B679" s="22" t="s">
        <v>769</v>
      </c>
      <c r="C679" s="28">
        <v>2800887</v>
      </c>
      <c r="D679" s="24">
        <v>1395</v>
      </c>
    </row>
    <row r="680" spans="1:4" x14ac:dyDescent="0.3">
      <c r="A680" s="22" t="s">
        <v>1012</v>
      </c>
      <c r="B680" s="22" t="s">
        <v>769</v>
      </c>
      <c r="C680" s="28">
        <v>2757280</v>
      </c>
      <c r="D680" s="24">
        <v>1400</v>
      </c>
    </row>
    <row r="681" spans="1:4" x14ac:dyDescent="0.3">
      <c r="A681" s="22" t="s">
        <v>1013</v>
      </c>
      <c r="B681" s="22" t="s">
        <v>769</v>
      </c>
      <c r="C681" s="28">
        <v>428758</v>
      </c>
      <c r="D681" s="24">
        <v>1405</v>
      </c>
    </row>
    <row r="682" spans="1:4" x14ac:dyDescent="0.3">
      <c r="A682" s="22" t="s">
        <v>1014</v>
      </c>
      <c r="B682" s="22" t="s">
        <v>769</v>
      </c>
      <c r="C682" s="27" t="s">
        <v>1015</v>
      </c>
      <c r="D682" s="24">
        <v>1410</v>
      </c>
    </row>
    <row r="683" spans="1:4" x14ac:dyDescent="0.3">
      <c r="A683" s="22" t="s">
        <v>1016</v>
      </c>
      <c r="B683" s="22" t="s">
        <v>769</v>
      </c>
      <c r="C683" s="28">
        <v>2750025</v>
      </c>
      <c r="D683" s="24">
        <v>1415</v>
      </c>
    </row>
    <row r="684" spans="1:4" x14ac:dyDescent="0.3">
      <c r="A684" s="22" t="s">
        <v>1017</v>
      </c>
      <c r="B684" s="22" t="s">
        <v>769</v>
      </c>
      <c r="C684" s="27">
        <v>408050</v>
      </c>
      <c r="D684" s="24">
        <v>1420</v>
      </c>
    </row>
    <row r="685" spans="1:4" x14ac:dyDescent="0.3">
      <c r="A685" s="22" t="s">
        <v>1018</v>
      </c>
      <c r="B685" s="22" t="s">
        <v>769</v>
      </c>
      <c r="C685" s="27" t="s">
        <v>1019</v>
      </c>
      <c r="D685" s="24">
        <v>1425</v>
      </c>
    </row>
    <row r="686" spans="1:4" x14ac:dyDescent="0.3">
      <c r="A686" s="22" t="s">
        <v>1020</v>
      </c>
      <c r="B686" s="22" t="s">
        <v>769</v>
      </c>
      <c r="C686" s="27" t="s">
        <v>1021</v>
      </c>
      <c r="D686" s="24">
        <v>1430</v>
      </c>
    </row>
    <row r="687" spans="1:4" x14ac:dyDescent="0.3">
      <c r="A687" s="22" t="s">
        <v>1022</v>
      </c>
      <c r="B687" s="22" t="s">
        <v>769</v>
      </c>
      <c r="C687" s="28">
        <v>770480</v>
      </c>
      <c r="D687" s="24">
        <v>1435</v>
      </c>
    </row>
    <row r="688" spans="1:4" x14ac:dyDescent="0.3">
      <c r="A688" s="22" t="s">
        <v>1023</v>
      </c>
      <c r="B688" s="22" t="s">
        <v>769</v>
      </c>
      <c r="C688" s="27">
        <v>5744477</v>
      </c>
      <c r="D688" s="24">
        <v>1440</v>
      </c>
    </row>
    <row r="689" spans="1:4" x14ac:dyDescent="0.3">
      <c r="A689" s="22" t="s">
        <v>1024</v>
      </c>
      <c r="B689" s="22" t="s">
        <v>769</v>
      </c>
      <c r="C689" s="27" t="s">
        <v>1025</v>
      </c>
      <c r="D689" s="24">
        <v>1445</v>
      </c>
    </row>
    <row r="690" spans="1:4" x14ac:dyDescent="0.3">
      <c r="A690" s="22" t="s">
        <v>1026</v>
      </c>
      <c r="B690" s="22" t="s">
        <v>769</v>
      </c>
      <c r="C690" s="27">
        <v>775707</v>
      </c>
      <c r="D690" s="24">
        <v>1450</v>
      </c>
    </row>
    <row r="691" spans="1:4" x14ac:dyDescent="0.3">
      <c r="A691" s="22" t="s">
        <v>1027</v>
      </c>
      <c r="B691" s="22" t="s">
        <v>769</v>
      </c>
      <c r="C691" s="28">
        <v>5740540</v>
      </c>
      <c r="D691" s="24">
        <v>1455</v>
      </c>
    </row>
    <row r="692" spans="1:4" x14ac:dyDescent="0.3">
      <c r="A692" s="22" t="s">
        <v>1028</v>
      </c>
      <c r="B692" s="22" t="s">
        <v>769</v>
      </c>
      <c r="C692" s="28">
        <v>2774447</v>
      </c>
      <c r="D692" s="24">
        <v>1460</v>
      </c>
    </row>
    <row r="693" spans="1:4" x14ac:dyDescent="0.3">
      <c r="A693" s="22" t="s">
        <v>1029</v>
      </c>
      <c r="B693" s="22" t="s">
        <v>769</v>
      </c>
      <c r="C693" s="27" t="s">
        <v>1030</v>
      </c>
      <c r="D693" s="24">
        <v>1465</v>
      </c>
    </row>
    <row r="694" spans="1:4" x14ac:dyDescent="0.3">
      <c r="A694" s="22" t="s">
        <v>1031</v>
      </c>
      <c r="B694" s="22" t="s">
        <v>769</v>
      </c>
      <c r="C694" s="27" t="s">
        <v>1032</v>
      </c>
      <c r="D694" s="24">
        <v>1470</v>
      </c>
    </row>
    <row r="695" spans="1:4" x14ac:dyDescent="0.3">
      <c r="A695" s="22" t="s">
        <v>1033</v>
      </c>
      <c r="B695" s="22" t="s">
        <v>769</v>
      </c>
      <c r="C695" s="28">
        <v>25555085</v>
      </c>
      <c r="D695" s="24">
        <v>1475</v>
      </c>
    </row>
    <row r="696" spans="1:4" x14ac:dyDescent="0.3">
      <c r="A696" s="22" t="s">
        <v>1034</v>
      </c>
      <c r="B696" s="22" t="s">
        <v>769</v>
      </c>
      <c r="C696" s="27" t="s">
        <v>1035</v>
      </c>
      <c r="D696" s="24">
        <v>1480</v>
      </c>
    </row>
    <row r="697" spans="1:4" x14ac:dyDescent="0.3">
      <c r="A697" s="22" t="s">
        <v>1036</v>
      </c>
      <c r="B697" s="22" t="s">
        <v>769</v>
      </c>
      <c r="C697" s="27">
        <v>7008027405</v>
      </c>
      <c r="D697" s="24">
        <v>1485</v>
      </c>
    </row>
    <row r="698" spans="1:4" x14ac:dyDescent="0.3">
      <c r="A698" s="22" t="s">
        <v>1037</v>
      </c>
      <c r="B698" s="22" t="s">
        <v>769</v>
      </c>
      <c r="C698" s="27" t="s">
        <v>1038</v>
      </c>
      <c r="D698" s="24">
        <v>1490</v>
      </c>
    </row>
    <row r="699" spans="1:4" x14ac:dyDescent="0.3">
      <c r="A699" s="22" t="s">
        <v>1039</v>
      </c>
      <c r="B699" s="22" t="s">
        <v>769</v>
      </c>
      <c r="C699" s="27" t="s">
        <v>1040</v>
      </c>
      <c r="D699" s="24">
        <v>1495</v>
      </c>
    </row>
    <row r="700" spans="1:4" x14ac:dyDescent="0.3">
      <c r="A700" s="22" t="s">
        <v>1041</v>
      </c>
      <c r="B700" s="22" t="s">
        <v>769</v>
      </c>
      <c r="C700" s="27" t="s">
        <v>1042</v>
      </c>
      <c r="D700" s="24">
        <v>1500</v>
      </c>
    </row>
    <row r="701" spans="1:4" x14ac:dyDescent="0.3">
      <c r="A701" s="22" t="s">
        <v>1043</v>
      </c>
      <c r="B701" s="22" t="s">
        <v>769</v>
      </c>
      <c r="C701" s="27" t="s">
        <v>1044</v>
      </c>
      <c r="D701" s="24">
        <v>1505</v>
      </c>
    </row>
    <row r="702" spans="1:4" x14ac:dyDescent="0.3">
      <c r="A702" s="22" t="s">
        <v>1045</v>
      </c>
      <c r="B702" s="22" t="s">
        <v>769</v>
      </c>
      <c r="C702" s="27" t="s">
        <v>1046</v>
      </c>
      <c r="D702" s="24">
        <v>1510</v>
      </c>
    </row>
    <row r="703" spans="1:4" x14ac:dyDescent="0.3">
      <c r="A703" s="22" t="s">
        <v>1047</v>
      </c>
      <c r="B703" s="22" t="s">
        <v>769</v>
      </c>
      <c r="C703" s="28">
        <v>572050</v>
      </c>
      <c r="D703" s="24">
        <v>1515</v>
      </c>
    </row>
    <row r="704" spans="1:4" x14ac:dyDescent="0.3">
      <c r="A704" s="22" t="s">
        <v>1048</v>
      </c>
      <c r="B704" s="22" t="s">
        <v>769</v>
      </c>
      <c r="C704" s="27" t="s">
        <v>1049</v>
      </c>
      <c r="D704" s="24">
        <v>1520</v>
      </c>
    </row>
    <row r="705" spans="1:4" x14ac:dyDescent="0.3">
      <c r="A705" s="22" t="s">
        <v>1050</v>
      </c>
      <c r="B705" s="22" t="s">
        <v>769</v>
      </c>
      <c r="C705" s="27" t="s">
        <v>1051</v>
      </c>
      <c r="D705" s="24">
        <v>1525</v>
      </c>
    </row>
    <row r="706" spans="1:4" x14ac:dyDescent="0.3">
      <c r="A706" s="22" t="s">
        <v>1052</v>
      </c>
      <c r="B706" s="22" t="s">
        <v>769</v>
      </c>
      <c r="C706" s="27" t="s">
        <v>1053</v>
      </c>
      <c r="D706" s="24">
        <v>1530</v>
      </c>
    </row>
    <row r="707" spans="1:4" x14ac:dyDescent="0.3">
      <c r="A707" s="22" t="s">
        <v>1054</v>
      </c>
      <c r="B707" s="22" t="s">
        <v>769</v>
      </c>
      <c r="C707" s="28">
        <v>557250</v>
      </c>
      <c r="D707" s="24">
        <v>1535</v>
      </c>
    </row>
    <row r="708" spans="1:4" x14ac:dyDescent="0.3">
      <c r="A708" s="22" t="s">
        <v>1055</v>
      </c>
      <c r="B708" s="22" t="s">
        <v>769</v>
      </c>
      <c r="C708" s="27">
        <v>7007020082245</v>
      </c>
      <c r="D708" s="24">
        <v>1540</v>
      </c>
    </row>
    <row r="709" spans="1:4" x14ac:dyDescent="0.3">
      <c r="A709" s="22" t="s">
        <v>1056</v>
      </c>
      <c r="B709" s="22" t="s">
        <v>769</v>
      </c>
      <c r="C709" s="28">
        <v>2887280</v>
      </c>
      <c r="D709" s="24">
        <v>1545</v>
      </c>
    </row>
    <row r="710" spans="1:4" x14ac:dyDescent="0.3">
      <c r="A710" s="22" t="s">
        <v>1057</v>
      </c>
      <c r="B710" s="22" t="s">
        <v>769</v>
      </c>
      <c r="C710" s="27">
        <v>544878</v>
      </c>
      <c r="D710" s="24">
        <v>1550</v>
      </c>
    </row>
    <row r="711" spans="1:4" x14ac:dyDescent="0.3">
      <c r="A711" s="22" t="s">
        <v>1058</v>
      </c>
      <c r="B711" s="22" t="s">
        <v>769</v>
      </c>
      <c r="C711" s="27">
        <v>575270</v>
      </c>
      <c r="D711" s="24">
        <v>1555</v>
      </c>
    </row>
    <row r="712" spans="1:4" x14ac:dyDescent="0.3">
      <c r="A712" s="22" t="s">
        <v>1059</v>
      </c>
      <c r="B712" s="22" t="s">
        <v>769</v>
      </c>
      <c r="C712" s="27" t="s">
        <v>1060</v>
      </c>
      <c r="D712" s="24">
        <v>1560</v>
      </c>
    </row>
    <row r="713" spans="1:4" x14ac:dyDescent="0.3">
      <c r="A713" s="22" t="s">
        <v>1061</v>
      </c>
      <c r="B713" s="22" t="s">
        <v>769</v>
      </c>
      <c r="C713" s="27">
        <v>770072</v>
      </c>
      <c r="D713" s="24">
        <v>1565</v>
      </c>
    </row>
    <row r="714" spans="1:4" x14ac:dyDescent="0.3">
      <c r="A714" s="22" t="s">
        <v>1062</v>
      </c>
      <c r="B714" s="22" t="s">
        <v>769</v>
      </c>
      <c r="C714" s="28">
        <v>585580</v>
      </c>
      <c r="D714" s="24">
        <v>1570</v>
      </c>
    </row>
    <row r="715" spans="1:4" x14ac:dyDescent="0.3">
      <c r="A715" s="22" t="s">
        <v>1063</v>
      </c>
      <c r="B715" s="22" t="s">
        <v>769</v>
      </c>
      <c r="C715" s="27" t="s">
        <v>1064</v>
      </c>
      <c r="D715" s="24">
        <v>1575</v>
      </c>
    </row>
    <row r="716" spans="1:4" x14ac:dyDescent="0.3">
      <c r="A716" s="22" t="s">
        <v>1065</v>
      </c>
      <c r="B716" s="22" t="s">
        <v>769</v>
      </c>
      <c r="C716" s="27">
        <v>570577</v>
      </c>
      <c r="D716" s="24">
        <v>1580</v>
      </c>
    </row>
    <row r="717" spans="1:4" x14ac:dyDescent="0.3">
      <c r="A717" s="22" t="s">
        <v>1066</v>
      </c>
      <c r="B717" s="22" t="s">
        <v>769</v>
      </c>
      <c r="C717" s="27">
        <v>7000750</v>
      </c>
      <c r="D717" s="24">
        <v>1585</v>
      </c>
    </row>
    <row r="718" spans="1:4" x14ac:dyDescent="0.3">
      <c r="A718" s="22" t="s">
        <v>1067</v>
      </c>
      <c r="B718" s="22" t="s">
        <v>769</v>
      </c>
      <c r="C718" s="27" t="s">
        <v>1068</v>
      </c>
      <c r="D718" s="24">
        <v>1590</v>
      </c>
    </row>
    <row r="719" spans="1:4" x14ac:dyDescent="0.3">
      <c r="A719" s="22" t="s">
        <v>1069</v>
      </c>
      <c r="B719" s="22" t="s">
        <v>769</v>
      </c>
      <c r="C719" s="27">
        <v>575558</v>
      </c>
      <c r="D719" s="24">
        <v>1595</v>
      </c>
    </row>
    <row r="720" spans="1:4" x14ac:dyDescent="0.3">
      <c r="A720" s="22" t="s">
        <v>1070</v>
      </c>
      <c r="B720" s="22" t="s">
        <v>769</v>
      </c>
      <c r="C720" s="28">
        <v>2288075</v>
      </c>
      <c r="D720" s="24">
        <v>1600</v>
      </c>
    </row>
    <row r="721" spans="1:4" x14ac:dyDescent="0.3">
      <c r="A721" s="22" t="s">
        <v>1071</v>
      </c>
      <c r="B721" s="22" t="s">
        <v>769</v>
      </c>
      <c r="C721" s="28">
        <v>4700002</v>
      </c>
      <c r="D721" s="24">
        <v>1605</v>
      </c>
    </row>
    <row r="722" spans="1:4" x14ac:dyDescent="0.3">
      <c r="A722" s="22" t="s">
        <v>1072</v>
      </c>
      <c r="B722" s="22" t="s">
        <v>769</v>
      </c>
      <c r="C722" s="28">
        <v>577007</v>
      </c>
      <c r="D722" s="24">
        <v>1610</v>
      </c>
    </row>
    <row r="723" spans="1:4" x14ac:dyDescent="0.3">
      <c r="A723" s="22" t="s">
        <v>1073</v>
      </c>
      <c r="B723" s="22" t="s">
        <v>769</v>
      </c>
      <c r="C723" s="27" t="s">
        <v>1074</v>
      </c>
      <c r="D723" s="24">
        <v>1615</v>
      </c>
    </row>
    <row r="724" spans="1:4" x14ac:dyDescent="0.3">
      <c r="A724" s="22" t="s">
        <v>1075</v>
      </c>
      <c r="B724" s="22" t="s">
        <v>769</v>
      </c>
      <c r="C724" s="27">
        <v>527758</v>
      </c>
      <c r="D724" s="24">
        <v>1620</v>
      </c>
    </row>
    <row r="725" spans="1:4" x14ac:dyDescent="0.3">
      <c r="A725" s="22" t="s">
        <v>1076</v>
      </c>
      <c r="B725" s="22" t="s">
        <v>769</v>
      </c>
      <c r="C725" s="27" t="s">
        <v>1077</v>
      </c>
      <c r="D725" s="24">
        <v>1625</v>
      </c>
    </row>
    <row r="726" spans="1:4" x14ac:dyDescent="0.3">
      <c r="A726" s="22" t="s">
        <v>1078</v>
      </c>
      <c r="B726" s="22" t="s">
        <v>769</v>
      </c>
      <c r="C726" s="27" t="s">
        <v>1079</v>
      </c>
      <c r="D726" s="24">
        <v>1630</v>
      </c>
    </row>
    <row r="727" spans="1:4" x14ac:dyDescent="0.3">
      <c r="A727" s="22" t="s">
        <v>1080</v>
      </c>
      <c r="B727" s="22" t="s">
        <v>769</v>
      </c>
      <c r="C727" s="27">
        <v>520527</v>
      </c>
      <c r="D727" s="24">
        <v>1635</v>
      </c>
    </row>
    <row r="728" spans="1:4" x14ac:dyDescent="0.3">
      <c r="A728" s="22" t="s">
        <v>1081</v>
      </c>
      <c r="B728" s="22" t="s">
        <v>769</v>
      </c>
      <c r="C728" s="27">
        <v>7880057</v>
      </c>
      <c r="D728" s="24">
        <v>1640</v>
      </c>
    </row>
    <row r="729" spans="1:4" x14ac:dyDescent="0.3">
      <c r="A729" s="22" t="s">
        <v>1082</v>
      </c>
      <c r="B729" s="22" t="s">
        <v>769</v>
      </c>
      <c r="C729" s="27" t="s">
        <v>1083</v>
      </c>
      <c r="D729" s="24">
        <v>1645</v>
      </c>
    </row>
    <row r="730" spans="1:4" x14ac:dyDescent="0.3">
      <c r="A730" s="22" t="s">
        <v>1084</v>
      </c>
      <c r="B730" s="22" t="s">
        <v>769</v>
      </c>
      <c r="C730" s="28">
        <v>782877</v>
      </c>
      <c r="D730" s="24">
        <v>1650</v>
      </c>
    </row>
    <row r="731" spans="1:4" x14ac:dyDescent="0.3">
      <c r="A731" s="22" t="s">
        <v>1085</v>
      </c>
      <c r="B731" s="22" t="s">
        <v>769</v>
      </c>
      <c r="C731" s="27" t="s">
        <v>1086</v>
      </c>
      <c r="D731" s="24">
        <v>1655</v>
      </c>
    </row>
    <row r="732" spans="1:4" x14ac:dyDescent="0.3">
      <c r="A732" s="22" t="s">
        <v>1087</v>
      </c>
      <c r="B732" s="22" t="s">
        <v>769</v>
      </c>
      <c r="C732" s="27">
        <v>585247</v>
      </c>
      <c r="D732" s="24">
        <v>1660</v>
      </c>
    </row>
    <row r="733" spans="1:4" x14ac:dyDescent="0.3">
      <c r="A733" s="22" t="s">
        <v>1088</v>
      </c>
      <c r="B733" s="22" t="s">
        <v>769</v>
      </c>
      <c r="C733" s="28">
        <v>8702057</v>
      </c>
      <c r="D733" s="24">
        <v>1665</v>
      </c>
    </row>
    <row r="734" spans="1:4" x14ac:dyDescent="0.3">
      <c r="A734" s="22" t="s">
        <v>1089</v>
      </c>
      <c r="B734" s="22" t="s">
        <v>769</v>
      </c>
      <c r="C734" s="27" t="s">
        <v>1090</v>
      </c>
      <c r="D734" s="24">
        <v>1670</v>
      </c>
    </row>
    <row r="735" spans="1:4" x14ac:dyDescent="0.3">
      <c r="A735" s="22" t="s">
        <v>1091</v>
      </c>
      <c r="B735" s="22" t="s">
        <v>769</v>
      </c>
      <c r="C735" s="27" t="s">
        <v>1092</v>
      </c>
      <c r="D735" s="24">
        <v>1675</v>
      </c>
    </row>
    <row r="736" spans="1:4" x14ac:dyDescent="0.3">
      <c r="A736" s="22" t="s">
        <v>1093</v>
      </c>
      <c r="B736" s="22" t="s">
        <v>769</v>
      </c>
      <c r="C736" s="27" t="s">
        <v>1094</v>
      </c>
      <c r="D736" s="24">
        <v>1680</v>
      </c>
    </row>
    <row r="737" spans="1:4" x14ac:dyDescent="0.3">
      <c r="A737" s="22" t="s">
        <v>1095</v>
      </c>
      <c r="B737" s="22" t="s">
        <v>769</v>
      </c>
      <c r="C737" s="27" t="s">
        <v>1096</v>
      </c>
      <c r="D737" s="24">
        <v>1685</v>
      </c>
    </row>
    <row r="738" spans="1:4" x14ac:dyDescent="0.3">
      <c r="A738" s="22" t="s">
        <v>1097</v>
      </c>
      <c r="B738" s="22" t="s">
        <v>769</v>
      </c>
      <c r="C738" s="27">
        <v>8007257875</v>
      </c>
      <c r="D738" s="24">
        <v>1690</v>
      </c>
    </row>
    <row r="739" spans="1:4" x14ac:dyDescent="0.3">
      <c r="A739" s="22" t="s">
        <v>1098</v>
      </c>
      <c r="B739" s="22" t="s">
        <v>769</v>
      </c>
      <c r="C739" s="28">
        <v>28002887</v>
      </c>
      <c r="D739" s="24">
        <v>1695</v>
      </c>
    </row>
    <row r="740" spans="1:4" x14ac:dyDescent="0.3">
      <c r="A740" s="22" t="s">
        <v>1099</v>
      </c>
      <c r="B740" s="22" t="s">
        <v>769</v>
      </c>
      <c r="C740" s="28">
        <v>707078</v>
      </c>
      <c r="D740" s="24">
        <v>1700</v>
      </c>
    </row>
    <row r="741" spans="1:4" x14ac:dyDescent="0.3">
      <c r="A741" s="22" t="s">
        <v>1100</v>
      </c>
      <c r="B741" s="22" t="s">
        <v>769</v>
      </c>
      <c r="C741" s="28">
        <v>7087040</v>
      </c>
      <c r="D741" s="24">
        <v>1705</v>
      </c>
    </row>
    <row r="742" spans="1:4" x14ac:dyDescent="0.3">
      <c r="A742" s="22" t="s">
        <v>1101</v>
      </c>
      <c r="B742" s="22" t="s">
        <v>769</v>
      </c>
      <c r="C742" s="28">
        <v>4500274</v>
      </c>
      <c r="D742" s="24">
        <v>1710</v>
      </c>
    </row>
    <row r="743" spans="1:4" x14ac:dyDescent="0.3">
      <c r="A743" s="22" t="s">
        <v>1102</v>
      </c>
      <c r="B743" s="22" t="s">
        <v>769</v>
      </c>
      <c r="C743" s="28">
        <v>548745</v>
      </c>
      <c r="D743" s="24">
        <v>1715</v>
      </c>
    </row>
    <row r="744" spans="1:4" x14ac:dyDescent="0.3">
      <c r="A744" s="22" t="s">
        <v>1103</v>
      </c>
      <c r="B744" s="22" t="s">
        <v>769</v>
      </c>
      <c r="C744" s="27" t="s">
        <v>1104</v>
      </c>
      <c r="D744" s="24">
        <v>1720</v>
      </c>
    </row>
    <row r="745" spans="1:4" x14ac:dyDescent="0.3">
      <c r="A745" s="22" t="s">
        <v>1105</v>
      </c>
      <c r="B745" s="22" t="s">
        <v>769</v>
      </c>
      <c r="C745" s="27" t="s">
        <v>1106</v>
      </c>
      <c r="D745" s="24">
        <v>1725</v>
      </c>
    </row>
    <row r="746" spans="1:4" x14ac:dyDescent="0.3">
      <c r="A746" s="22" t="s">
        <v>1107</v>
      </c>
      <c r="B746" s="22" t="s">
        <v>769</v>
      </c>
      <c r="C746" s="27" t="s">
        <v>1108</v>
      </c>
      <c r="D746" s="24">
        <v>1730</v>
      </c>
    </row>
    <row r="747" spans="1:4" x14ac:dyDescent="0.3">
      <c r="A747" s="22" t="s">
        <v>1109</v>
      </c>
      <c r="B747" s="22" t="s">
        <v>769</v>
      </c>
      <c r="C747" s="27" t="s">
        <v>1110</v>
      </c>
      <c r="D747" s="24">
        <v>1735</v>
      </c>
    </row>
    <row r="748" spans="1:4" x14ac:dyDescent="0.3">
      <c r="A748" s="22" t="s">
        <v>1111</v>
      </c>
      <c r="B748" s="22" t="s">
        <v>769</v>
      </c>
      <c r="C748" s="27" t="s">
        <v>1112</v>
      </c>
      <c r="D748" s="24">
        <v>1740</v>
      </c>
    </row>
    <row r="749" spans="1:4" x14ac:dyDescent="0.3">
      <c r="A749" s="22" t="s">
        <v>1113</v>
      </c>
      <c r="B749" s="22" t="s">
        <v>769</v>
      </c>
      <c r="C749" s="28">
        <v>5558020</v>
      </c>
      <c r="D749" s="24">
        <v>1745</v>
      </c>
    </row>
    <row r="750" spans="1:4" x14ac:dyDescent="0.3">
      <c r="A750" s="22" t="s">
        <v>1114</v>
      </c>
      <c r="B750" s="22" t="s">
        <v>769</v>
      </c>
      <c r="C750" s="28">
        <v>775052</v>
      </c>
      <c r="D750" s="24">
        <v>1750</v>
      </c>
    </row>
    <row r="751" spans="1:4" x14ac:dyDescent="0.3">
      <c r="A751" s="22" t="s">
        <v>1115</v>
      </c>
      <c r="B751" s="22" t="s">
        <v>769</v>
      </c>
      <c r="C751" s="27" t="s">
        <v>1116</v>
      </c>
      <c r="D751" s="24">
        <v>1755</v>
      </c>
    </row>
    <row r="752" spans="1:4" x14ac:dyDescent="0.3">
      <c r="A752" s="22" t="s">
        <v>1117</v>
      </c>
      <c r="B752" s="22" t="s">
        <v>769</v>
      </c>
      <c r="C752" s="27">
        <v>577257</v>
      </c>
      <c r="D752" s="24">
        <v>1760</v>
      </c>
    </row>
    <row r="753" spans="1:4" x14ac:dyDescent="0.3">
      <c r="A753" s="22" t="s">
        <v>1118</v>
      </c>
      <c r="B753" s="22" t="s">
        <v>769</v>
      </c>
      <c r="C753" s="28">
        <v>50775</v>
      </c>
      <c r="D753" s="24">
        <v>1765</v>
      </c>
    </row>
    <row r="754" spans="1:4" x14ac:dyDescent="0.3">
      <c r="A754" s="22" t="s">
        <v>1119</v>
      </c>
      <c r="B754" s="22" t="s">
        <v>769</v>
      </c>
      <c r="C754" s="28">
        <v>507827</v>
      </c>
      <c r="D754" s="24">
        <v>1770</v>
      </c>
    </row>
    <row r="755" spans="1:4" x14ac:dyDescent="0.3">
      <c r="A755" s="22" t="s">
        <v>1120</v>
      </c>
      <c r="B755" s="22" t="s">
        <v>769</v>
      </c>
      <c r="C755" s="27">
        <v>508058</v>
      </c>
      <c r="D755" s="24">
        <v>1775</v>
      </c>
    </row>
    <row r="756" spans="1:4" x14ac:dyDescent="0.3">
      <c r="A756" s="22" t="s">
        <v>1121</v>
      </c>
      <c r="B756" s="22" t="s">
        <v>769</v>
      </c>
      <c r="C756" s="27">
        <v>7005007778555</v>
      </c>
      <c r="D756" s="24">
        <v>1780</v>
      </c>
    </row>
    <row r="757" spans="1:4" x14ac:dyDescent="0.3">
      <c r="A757" s="22" t="s">
        <v>1122</v>
      </c>
      <c r="B757" s="22" t="s">
        <v>769</v>
      </c>
      <c r="C757" s="27" t="s">
        <v>1123</v>
      </c>
      <c r="D757" s="24">
        <v>1785</v>
      </c>
    </row>
    <row r="758" spans="1:4" x14ac:dyDescent="0.3">
      <c r="A758" s="22" t="s">
        <v>1124</v>
      </c>
      <c r="B758" s="22" t="s">
        <v>769</v>
      </c>
      <c r="C758" s="27">
        <v>7807845</v>
      </c>
      <c r="D758" s="24">
        <v>1790</v>
      </c>
    </row>
    <row r="759" spans="1:4" x14ac:dyDescent="0.3">
      <c r="A759" s="22" t="s">
        <v>1125</v>
      </c>
      <c r="B759" s="22" t="s">
        <v>769</v>
      </c>
      <c r="C759" s="27">
        <v>87788855</v>
      </c>
      <c r="D759" s="24">
        <v>1795</v>
      </c>
    </row>
    <row r="760" spans="1:4" x14ac:dyDescent="0.3">
      <c r="A760" s="22" t="s">
        <v>1126</v>
      </c>
      <c r="B760" s="22" t="s">
        <v>769</v>
      </c>
      <c r="C760" s="27" t="s">
        <v>1127</v>
      </c>
      <c r="D760" s="24">
        <v>1800</v>
      </c>
    </row>
    <row r="761" spans="1:4" x14ac:dyDescent="0.3">
      <c r="A761" s="22" t="s">
        <v>1128</v>
      </c>
      <c r="B761" s="22" t="s">
        <v>769</v>
      </c>
      <c r="C761" s="28">
        <v>547408</v>
      </c>
      <c r="D761" s="24">
        <v>1805</v>
      </c>
    </row>
    <row r="762" spans="1:4" x14ac:dyDescent="0.3">
      <c r="A762" s="22" t="s">
        <v>827</v>
      </c>
      <c r="B762" s="22" t="s">
        <v>769</v>
      </c>
      <c r="C762" s="28">
        <v>787052</v>
      </c>
      <c r="D762" s="24">
        <v>1810</v>
      </c>
    </row>
    <row r="763" spans="1:4" x14ac:dyDescent="0.3">
      <c r="A763" s="22" t="s">
        <v>1129</v>
      </c>
      <c r="B763" s="22" t="s">
        <v>769</v>
      </c>
      <c r="C763" s="27">
        <v>5748744</v>
      </c>
      <c r="D763" s="24">
        <v>1815</v>
      </c>
    </row>
    <row r="764" spans="1:4" x14ac:dyDescent="0.3">
      <c r="A764" s="22" t="s">
        <v>1130</v>
      </c>
      <c r="B764" s="22" t="s">
        <v>769</v>
      </c>
      <c r="C764" s="27" t="s">
        <v>1131</v>
      </c>
      <c r="D764" s="24">
        <v>1820</v>
      </c>
    </row>
    <row r="765" spans="1:4" x14ac:dyDescent="0.3">
      <c r="A765" s="22" t="s">
        <v>1132</v>
      </c>
      <c r="B765" s="22" t="s">
        <v>769</v>
      </c>
      <c r="C765" s="27" t="s">
        <v>1133</v>
      </c>
      <c r="D765" s="24">
        <v>1825</v>
      </c>
    </row>
    <row r="766" spans="1:4" x14ac:dyDescent="0.3">
      <c r="A766" s="22" t="s">
        <v>1134</v>
      </c>
      <c r="B766" s="22" t="s">
        <v>769</v>
      </c>
      <c r="C766" s="27" t="s">
        <v>1135</v>
      </c>
      <c r="D766" s="24">
        <v>1830</v>
      </c>
    </row>
    <row r="767" spans="1:4" x14ac:dyDescent="0.3">
      <c r="A767" s="22" t="s">
        <v>1136</v>
      </c>
      <c r="B767" s="22" t="s">
        <v>769</v>
      </c>
      <c r="C767" s="27" t="s">
        <v>1137</v>
      </c>
      <c r="D767" s="24">
        <v>1835</v>
      </c>
    </row>
    <row r="768" spans="1:4" x14ac:dyDescent="0.3">
      <c r="A768" s="22" t="s">
        <v>1138</v>
      </c>
      <c r="B768" s="22" t="s">
        <v>769</v>
      </c>
      <c r="C768" s="27" t="s">
        <v>1139</v>
      </c>
      <c r="D768" s="24">
        <v>1840</v>
      </c>
    </row>
    <row r="769" spans="1:4" x14ac:dyDescent="0.3">
      <c r="A769" s="22" t="s">
        <v>1140</v>
      </c>
      <c r="B769" s="22" t="s">
        <v>769</v>
      </c>
      <c r="C769" s="27" t="s">
        <v>1141</v>
      </c>
      <c r="D769" s="24">
        <v>1845</v>
      </c>
    </row>
    <row r="770" spans="1:4" x14ac:dyDescent="0.3">
      <c r="A770" s="22" t="s">
        <v>1142</v>
      </c>
      <c r="B770" s="22" t="s">
        <v>769</v>
      </c>
      <c r="C770" s="27" t="s">
        <v>1143</v>
      </c>
      <c r="D770" s="24">
        <v>1850</v>
      </c>
    </row>
    <row r="771" spans="1:4" x14ac:dyDescent="0.3">
      <c r="A771" s="22" t="s">
        <v>1144</v>
      </c>
      <c r="B771" s="22" t="s">
        <v>769</v>
      </c>
      <c r="C771" s="27" t="s">
        <v>1145</v>
      </c>
      <c r="D771" s="24">
        <v>1855</v>
      </c>
    </row>
    <row r="772" spans="1:4" x14ac:dyDescent="0.3">
      <c r="A772" s="22" t="s">
        <v>1146</v>
      </c>
      <c r="B772" s="22" t="s">
        <v>769</v>
      </c>
      <c r="C772" s="28">
        <v>482858</v>
      </c>
      <c r="D772" s="24">
        <v>1860</v>
      </c>
    </row>
    <row r="773" spans="1:4" x14ac:dyDescent="0.3">
      <c r="A773" s="22" t="s">
        <v>1147</v>
      </c>
      <c r="B773" s="22" t="s">
        <v>769</v>
      </c>
      <c r="C773" s="28">
        <v>2525745</v>
      </c>
      <c r="D773" s="24">
        <v>1865</v>
      </c>
    </row>
    <row r="774" spans="1:4" x14ac:dyDescent="0.3">
      <c r="A774" s="22" t="s">
        <v>1148</v>
      </c>
      <c r="B774" s="22" t="s">
        <v>769</v>
      </c>
      <c r="C774" s="28">
        <v>4204800</v>
      </c>
      <c r="D774" s="24">
        <v>1870</v>
      </c>
    </row>
    <row r="775" spans="1:4" x14ac:dyDescent="0.3">
      <c r="A775" s="22" t="s">
        <v>1149</v>
      </c>
      <c r="B775" s="22" t="s">
        <v>769</v>
      </c>
      <c r="C775" s="28">
        <v>550870</v>
      </c>
      <c r="D775" s="24">
        <v>1875</v>
      </c>
    </row>
    <row r="776" spans="1:4" x14ac:dyDescent="0.3">
      <c r="A776" s="22" t="s">
        <v>1150</v>
      </c>
      <c r="B776" s="22" t="s">
        <v>769</v>
      </c>
      <c r="C776" s="27" t="s">
        <v>1151</v>
      </c>
      <c r="D776" s="24">
        <v>1880</v>
      </c>
    </row>
    <row r="777" spans="1:4" x14ac:dyDescent="0.3">
      <c r="A777" s="22" t="s">
        <v>1152</v>
      </c>
      <c r="B777" s="22" t="s">
        <v>769</v>
      </c>
      <c r="C777" s="27" t="s">
        <v>1153</v>
      </c>
      <c r="D777" s="24">
        <v>1885</v>
      </c>
    </row>
    <row r="778" spans="1:4" x14ac:dyDescent="0.3">
      <c r="A778" s="22" t="s">
        <v>1154</v>
      </c>
      <c r="B778" s="22" t="s">
        <v>769</v>
      </c>
      <c r="C778" s="27" t="s">
        <v>1155</v>
      </c>
      <c r="D778" s="24">
        <v>1890</v>
      </c>
    </row>
    <row r="779" spans="1:4" x14ac:dyDescent="0.3">
      <c r="A779" s="22" t="s">
        <v>1156</v>
      </c>
      <c r="B779" s="22" t="s">
        <v>769</v>
      </c>
      <c r="C779" s="28">
        <v>70585858</v>
      </c>
      <c r="D779" s="24">
        <v>1895</v>
      </c>
    </row>
    <row r="780" spans="1:4" x14ac:dyDescent="0.3">
      <c r="A780" s="22" t="s">
        <v>1157</v>
      </c>
      <c r="B780" s="22" t="s">
        <v>769</v>
      </c>
      <c r="C780" s="27" t="s">
        <v>1158</v>
      </c>
      <c r="D780" s="24">
        <v>1900</v>
      </c>
    </row>
    <row r="781" spans="1:4" x14ac:dyDescent="0.3">
      <c r="A781" s="22" t="s">
        <v>1159</v>
      </c>
      <c r="B781" s="22" t="s">
        <v>769</v>
      </c>
      <c r="C781" s="27" t="s">
        <v>1160</v>
      </c>
      <c r="D781" s="24">
        <v>1905</v>
      </c>
    </row>
    <row r="782" spans="1:4" x14ac:dyDescent="0.3">
      <c r="A782" s="22" t="s">
        <v>1161</v>
      </c>
      <c r="B782" s="22" t="s">
        <v>769</v>
      </c>
      <c r="C782" s="27" t="s">
        <v>1162</v>
      </c>
      <c r="D782" s="24">
        <v>1910</v>
      </c>
    </row>
    <row r="783" spans="1:4" x14ac:dyDescent="0.3">
      <c r="A783" s="22" t="s">
        <v>1163</v>
      </c>
      <c r="B783" s="22" t="s">
        <v>769</v>
      </c>
      <c r="C783" s="27">
        <v>7474405</v>
      </c>
      <c r="D783" s="24">
        <v>1915</v>
      </c>
    </row>
    <row r="784" spans="1:4" x14ac:dyDescent="0.3">
      <c r="A784" s="22" t="s">
        <v>1164</v>
      </c>
      <c r="B784" s="22" t="s">
        <v>769</v>
      </c>
      <c r="C784" s="28">
        <v>404585</v>
      </c>
      <c r="D784" s="24">
        <v>1920</v>
      </c>
    </row>
    <row r="785" spans="1:4" x14ac:dyDescent="0.3">
      <c r="A785" s="22" t="s">
        <v>1165</v>
      </c>
      <c r="B785" s="22" t="s">
        <v>769</v>
      </c>
      <c r="C785" s="27">
        <v>2570828</v>
      </c>
      <c r="D785" s="24">
        <v>1925</v>
      </c>
    </row>
    <row r="786" spans="1:4" x14ac:dyDescent="0.3">
      <c r="A786" s="22" t="s">
        <v>1166</v>
      </c>
      <c r="B786" s="22" t="s">
        <v>769</v>
      </c>
      <c r="C786" s="27">
        <v>477777</v>
      </c>
      <c r="D786" s="24">
        <v>1930</v>
      </c>
    </row>
    <row r="787" spans="1:4" x14ac:dyDescent="0.3">
      <c r="A787" s="22" t="s">
        <v>1167</v>
      </c>
      <c r="B787" s="22" t="s">
        <v>769</v>
      </c>
      <c r="C787" s="27" t="s">
        <v>1168</v>
      </c>
      <c r="D787" s="24">
        <v>1935</v>
      </c>
    </row>
    <row r="788" spans="1:4" x14ac:dyDescent="0.3">
      <c r="A788" s="22" t="s">
        <v>1169</v>
      </c>
      <c r="B788" s="22" t="s">
        <v>769</v>
      </c>
      <c r="C788" s="27">
        <v>2874402</v>
      </c>
      <c r="D788" s="24">
        <v>1940</v>
      </c>
    </row>
    <row r="789" spans="1:4" x14ac:dyDescent="0.3">
      <c r="A789" s="22" t="s">
        <v>1170</v>
      </c>
      <c r="B789" s="22" t="s">
        <v>769</v>
      </c>
      <c r="C789" s="28">
        <v>452757</v>
      </c>
      <c r="D789" s="24">
        <v>1945</v>
      </c>
    </row>
    <row r="790" spans="1:4" x14ac:dyDescent="0.3">
      <c r="A790" s="22" t="s">
        <v>1171</v>
      </c>
      <c r="B790" s="22" t="s">
        <v>769</v>
      </c>
      <c r="C790" s="28">
        <v>27752522</v>
      </c>
      <c r="D790" s="24">
        <v>1950</v>
      </c>
    </row>
    <row r="791" spans="1:4" x14ac:dyDescent="0.3">
      <c r="A791" s="22" t="s">
        <v>1172</v>
      </c>
      <c r="B791" s="22" t="s">
        <v>769</v>
      </c>
      <c r="C791" s="27">
        <v>7000020582045</v>
      </c>
      <c r="D791" s="24">
        <v>1955</v>
      </c>
    </row>
    <row r="792" spans="1:4" x14ac:dyDescent="0.3">
      <c r="A792" s="22" t="s">
        <v>1173</v>
      </c>
      <c r="B792" s="22" t="s">
        <v>769</v>
      </c>
      <c r="C792" s="27" t="s">
        <v>1174</v>
      </c>
      <c r="D792" s="24">
        <v>1960</v>
      </c>
    </row>
    <row r="793" spans="1:4" x14ac:dyDescent="0.3">
      <c r="A793" s="22" t="s">
        <v>1175</v>
      </c>
      <c r="B793" s="22" t="s">
        <v>769</v>
      </c>
      <c r="C793" s="27" t="s">
        <v>1176</v>
      </c>
      <c r="D793" s="24">
        <v>1965</v>
      </c>
    </row>
    <row r="794" spans="1:4" x14ac:dyDescent="0.3">
      <c r="A794" s="22" t="s">
        <v>1177</v>
      </c>
      <c r="B794" s="22" t="s">
        <v>769</v>
      </c>
      <c r="C794" s="27" t="s">
        <v>1178</v>
      </c>
      <c r="D794" s="24">
        <v>1970</v>
      </c>
    </row>
    <row r="795" spans="1:4" x14ac:dyDescent="0.3">
      <c r="A795" s="22" t="s">
        <v>1179</v>
      </c>
      <c r="B795" s="22" t="s">
        <v>769</v>
      </c>
      <c r="C795" s="27" t="s">
        <v>1180</v>
      </c>
      <c r="D795" s="24">
        <v>1975</v>
      </c>
    </row>
    <row r="796" spans="1:4" x14ac:dyDescent="0.3">
      <c r="A796" s="22" t="s">
        <v>1181</v>
      </c>
      <c r="B796" s="22" t="s">
        <v>769</v>
      </c>
      <c r="C796" s="27" t="s">
        <v>1182</v>
      </c>
      <c r="D796" s="24">
        <v>1980</v>
      </c>
    </row>
    <row r="797" spans="1:4" x14ac:dyDescent="0.3">
      <c r="A797" s="22" t="s">
        <v>1183</v>
      </c>
      <c r="B797" s="22" t="s">
        <v>769</v>
      </c>
      <c r="C797" s="27">
        <v>577480</v>
      </c>
      <c r="D797" s="24">
        <v>1985</v>
      </c>
    </row>
    <row r="798" spans="1:4" x14ac:dyDescent="0.3">
      <c r="A798" s="22" t="s">
        <v>1184</v>
      </c>
      <c r="B798" s="22" t="s">
        <v>769</v>
      </c>
      <c r="C798" s="27">
        <v>7477007</v>
      </c>
      <c r="D798" s="24">
        <v>1990</v>
      </c>
    </row>
    <row r="799" spans="1:4" x14ac:dyDescent="0.3">
      <c r="A799" s="22" t="s">
        <v>1185</v>
      </c>
      <c r="B799" s="22" t="s">
        <v>769</v>
      </c>
      <c r="C799" s="27" t="s">
        <v>1186</v>
      </c>
      <c r="D799" s="24">
        <v>1995</v>
      </c>
    </row>
    <row r="800" spans="1:4" x14ac:dyDescent="0.3">
      <c r="A800" s="22" t="s">
        <v>1187</v>
      </c>
      <c r="B800" s="22" t="s">
        <v>769</v>
      </c>
      <c r="C800" s="27" t="s">
        <v>1188</v>
      </c>
      <c r="D800" s="24">
        <v>2100</v>
      </c>
    </row>
    <row r="801" spans="1:4" x14ac:dyDescent="0.3">
      <c r="A801" s="22" t="s">
        <v>1189</v>
      </c>
      <c r="B801" s="22" t="s">
        <v>769</v>
      </c>
      <c r="C801" s="27">
        <v>8470878</v>
      </c>
      <c r="D801" s="24">
        <v>2090</v>
      </c>
    </row>
    <row r="802" spans="1:4" x14ac:dyDescent="0.3">
      <c r="A802" s="22" t="s">
        <v>1190</v>
      </c>
      <c r="B802" s="22" t="s">
        <v>769</v>
      </c>
      <c r="C802" s="27" t="s">
        <v>1191</v>
      </c>
      <c r="D802" s="24">
        <v>2080</v>
      </c>
    </row>
    <row r="803" spans="1:4" x14ac:dyDescent="0.3">
      <c r="A803" s="22" t="s">
        <v>1192</v>
      </c>
      <c r="B803" s="22" t="s">
        <v>769</v>
      </c>
      <c r="C803" s="27">
        <v>558057</v>
      </c>
      <c r="D803" s="24">
        <v>2070</v>
      </c>
    </row>
    <row r="804" spans="1:4" x14ac:dyDescent="0.3">
      <c r="A804" s="22" t="s">
        <v>1193</v>
      </c>
      <c r="B804" s="22" t="s">
        <v>769</v>
      </c>
      <c r="C804" s="27" t="s">
        <v>1194</v>
      </c>
      <c r="D804" s="24">
        <v>2050</v>
      </c>
    </row>
    <row r="805" spans="1:4" x14ac:dyDescent="0.3">
      <c r="A805" s="22" t="s">
        <v>1195</v>
      </c>
      <c r="B805" s="22" t="s">
        <v>769</v>
      </c>
      <c r="C805" s="28">
        <v>458502</v>
      </c>
      <c r="D805" s="24">
        <v>2030</v>
      </c>
    </row>
    <row r="806" spans="1:4" x14ac:dyDescent="0.3">
      <c r="A806" s="22" t="s">
        <v>1196</v>
      </c>
      <c r="B806" s="22" t="s">
        <v>769</v>
      </c>
      <c r="C806" s="27" t="s">
        <v>1197</v>
      </c>
      <c r="D806" s="24">
        <v>2020</v>
      </c>
    </row>
    <row r="807" spans="1:4" x14ac:dyDescent="0.3">
      <c r="A807" s="22" t="s">
        <v>1198</v>
      </c>
      <c r="B807" s="22" t="s">
        <v>769</v>
      </c>
      <c r="C807" s="27">
        <v>7578275</v>
      </c>
      <c r="D807" s="24">
        <v>2010</v>
      </c>
    </row>
    <row r="808" spans="1:4" x14ac:dyDescent="0.3">
      <c r="A808" s="22" t="s">
        <v>1199</v>
      </c>
      <c r="B808" s="22" t="s">
        <v>769</v>
      </c>
      <c r="C808" s="27">
        <v>700787</v>
      </c>
      <c r="D808" s="24">
        <v>1990</v>
      </c>
    </row>
    <row r="809" spans="1:4" x14ac:dyDescent="0.3">
      <c r="A809" s="22" t="s">
        <v>1200</v>
      </c>
      <c r="B809" s="22" t="s">
        <v>769</v>
      </c>
      <c r="C809" s="27" t="s">
        <v>1201</v>
      </c>
      <c r="D809" s="24">
        <v>1980</v>
      </c>
    </row>
    <row r="810" spans="1:4" x14ac:dyDescent="0.3">
      <c r="A810" s="22" t="s">
        <v>1202</v>
      </c>
      <c r="B810" s="22" t="s">
        <v>769</v>
      </c>
      <c r="C810" s="27" t="s">
        <v>1203</v>
      </c>
      <c r="D810" s="24">
        <v>1970</v>
      </c>
    </row>
    <row r="811" spans="1:4" x14ac:dyDescent="0.3">
      <c r="A811" s="22" t="s">
        <v>1204</v>
      </c>
      <c r="B811" s="22" t="s">
        <v>769</v>
      </c>
      <c r="C811" s="28">
        <v>570587</v>
      </c>
      <c r="D811" s="24">
        <v>1960</v>
      </c>
    </row>
    <row r="812" spans="1:4" x14ac:dyDescent="0.3">
      <c r="A812" s="22" t="s">
        <v>1205</v>
      </c>
      <c r="B812" s="22" t="s">
        <v>769</v>
      </c>
      <c r="C812" s="27" t="s">
        <v>1206</v>
      </c>
      <c r="D812" s="24">
        <v>1950</v>
      </c>
    </row>
    <row r="813" spans="1:4" x14ac:dyDescent="0.3">
      <c r="A813" s="22" t="s">
        <v>1207</v>
      </c>
      <c r="B813" s="22" t="s">
        <v>769</v>
      </c>
      <c r="C813" s="27">
        <v>504207</v>
      </c>
      <c r="D813" s="24">
        <v>1940</v>
      </c>
    </row>
    <row r="814" spans="1:4" x14ac:dyDescent="0.3">
      <c r="A814" s="22" t="s">
        <v>1208</v>
      </c>
      <c r="B814" s="22" t="s">
        <v>769</v>
      </c>
      <c r="C814" s="27" t="s">
        <v>1209</v>
      </c>
      <c r="D814" s="24">
        <v>1930</v>
      </c>
    </row>
    <row r="815" spans="1:4" x14ac:dyDescent="0.3">
      <c r="A815" s="22" t="s">
        <v>1210</v>
      </c>
      <c r="B815" s="22" t="s">
        <v>769</v>
      </c>
      <c r="C815" s="27" t="s">
        <v>1211</v>
      </c>
      <c r="D815" s="24">
        <v>1920</v>
      </c>
    </row>
    <row r="816" spans="1:4" x14ac:dyDescent="0.3">
      <c r="A816" s="22" t="s">
        <v>1212</v>
      </c>
      <c r="B816" s="22" t="s">
        <v>769</v>
      </c>
      <c r="C816" s="27" t="s">
        <v>1213</v>
      </c>
      <c r="D816" s="24">
        <v>1910</v>
      </c>
    </row>
    <row r="817" spans="1:4" x14ac:dyDescent="0.3">
      <c r="A817" s="22" t="s">
        <v>1214</v>
      </c>
      <c r="B817" s="22" t="s">
        <v>769</v>
      </c>
      <c r="C817" s="27" t="s">
        <v>1215</v>
      </c>
      <c r="D817" s="24">
        <v>1900</v>
      </c>
    </row>
    <row r="818" spans="1:4" x14ac:dyDescent="0.3">
      <c r="A818" s="22" t="s">
        <v>1216</v>
      </c>
      <c r="B818" s="22" t="s">
        <v>769</v>
      </c>
      <c r="C818" s="27" t="s">
        <v>1217</v>
      </c>
      <c r="D818" s="24">
        <v>1890</v>
      </c>
    </row>
    <row r="819" spans="1:4" x14ac:dyDescent="0.3">
      <c r="A819" s="22" t="s">
        <v>1218</v>
      </c>
      <c r="B819" s="22" t="s">
        <v>769</v>
      </c>
      <c r="C819" s="27">
        <v>2520072</v>
      </c>
      <c r="D819" s="24">
        <v>1880</v>
      </c>
    </row>
    <row r="820" spans="1:4" x14ac:dyDescent="0.3">
      <c r="A820" s="22" t="s">
        <v>1219</v>
      </c>
      <c r="B820" s="22" t="s">
        <v>769</v>
      </c>
      <c r="C820" s="27" t="s">
        <v>1220</v>
      </c>
      <c r="D820" s="24">
        <v>1870</v>
      </c>
    </row>
    <row r="821" spans="1:4" x14ac:dyDescent="0.3">
      <c r="A821" s="22" t="s">
        <v>1221</v>
      </c>
      <c r="B821" s="22" t="s">
        <v>769</v>
      </c>
      <c r="C821" s="27">
        <v>5805500</v>
      </c>
      <c r="D821" s="24">
        <v>1860</v>
      </c>
    </row>
    <row r="822" spans="1:4" x14ac:dyDescent="0.3">
      <c r="A822" s="22" t="s">
        <v>1222</v>
      </c>
      <c r="B822" s="22" t="s">
        <v>769</v>
      </c>
      <c r="C822" s="27">
        <v>2740085</v>
      </c>
      <c r="D822" s="24">
        <v>1850</v>
      </c>
    </row>
    <row r="823" spans="1:4" x14ac:dyDescent="0.3">
      <c r="A823" s="22" t="s">
        <v>1223</v>
      </c>
      <c r="B823" s="22" t="s">
        <v>769</v>
      </c>
      <c r="C823" s="27" t="s">
        <v>1224</v>
      </c>
      <c r="D823" s="24">
        <v>1840</v>
      </c>
    </row>
    <row r="824" spans="1:4" x14ac:dyDescent="0.3">
      <c r="A824" s="22" t="s">
        <v>1225</v>
      </c>
      <c r="B824" s="22" t="s">
        <v>769</v>
      </c>
      <c r="C824" s="27" t="s">
        <v>1226</v>
      </c>
      <c r="D824" s="24">
        <v>1830</v>
      </c>
    </row>
    <row r="825" spans="1:4" x14ac:dyDescent="0.3">
      <c r="A825" s="22" t="s">
        <v>1227</v>
      </c>
      <c r="B825" s="22" t="s">
        <v>769</v>
      </c>
      <c r="C825" s="27" t="s">
        <v>1228</v>
      </c>
      <c r="D825" s="24">
        <v>1820</v>
      </c>
    </row>
    <row r="826" spans="1:4" x14ac:dyDescent="0.3">
      <c r="A826" s="22" t="s">
        <v>1229</v>
      </c>
      <c r="B826" s="22" t="s">
        <v>769</v>
      </c>
      <c r="C826" s="27" t="s">
        <v>1230</v>
      </c>
      <c r="D826" s="24">
        <v>1810</v>
      </c>
    </row>
    <row r="827" spans="1:4" x14ac:dyDescent="0.3">
      <c r="A827" s="22" t="s">
        <v>1231</v>
      </c>
      <c r="B827" s="22" t="s">
        <v>769</v>
      </c>
      <c r="C827" s="27" t="s">
        <v>1232</v>
      </c>
      <c r="D827" s="24">
        <v>1800</v>
      </c>
    </row>
    <row r="828" spans="1:4" x14ac:dyDescent="0.3">
      <c r="A828" s="22" t="s">
        <v>1233</v>
      </c>
      <c r="B828" s="22" t="s">
        <v>769</v>
      </c>
      <c r="C828" s="27" t="s">
        <v>1234</v>
      </c>
      <c r="D828" s="24">
        <v>1790</v>
      </c>
    </row>
    <row r="829" spans="1:4" x14ac:dyDescent="0.3">
      <c r="A829" s="22" t="s">
        <v>1235</v>
      </c>
      <c r="B829" s="22" t="s">
        <v>769</v>
      </c>
      <c r="C829" s="27" t="s">
        <v>1236</v>
      </c>
      <c r="D829" s="24">
        <v>1780</v>
      </c>
    </row>
    <row r="830" spans="1:4" x14ac:dyDescent="0.3">
      <c r="A830" s="22" t="s">
        <v>1237</v>
      </c>
      <c r="B830" s="22" t="s">
        <v>769</v>
      </c>
      <c r="C830" s="27">
        <v>7004020748020</v>
      </c>
      <c r="D830" s="24">
        <v>1770</v>
      </c>
    </row>
    <row r="831" spans="1:4" x14ac:dyDescent="0.3">
      <c r="A831" s="22" t="s">
        <v>1238</v>
      </c>
      <c r="B831" s="22" t="s">
        <v>769</v>
      </c>
      <c r="C831" s="27" t="s">
        <v>1239</v>
      </c>
      <c r="D831" s="24">
        <v>1760</v>
      </c>
    </row>
    <row r="832" spans="1:4" x14ac:dyDescent="0.3">
      <c r="A832" s="22" t="s">
        <v>1240</v>
      </c>
      <c r="B832" s="22" t="s">
        <v>769</v>
      </c>
      <c r="C832" s="27" t="s">
        <v>1241</v>
      </c>
      <c r="D832" s="24">
        <v>1750</v>
      </c>
    </row>
    <row r="833" spans="1:4" x14ac:dyDescent="0.3">
      <c r="A833" s="22" t="s">
        <v>1242</v>
      </c>
      <c r="B833" s="22" t="s">
        <v>769</v>
      </c>
      <c r="C833" s="27">
        <v>5440848</v>
      </c>
      <c r="D833" s="24">
        <v>1740</v>
      </c>
    </row>
    <row r="834" spans="1:4" x14ac:dyDescent="0.3">
      <c r="A834" s="22" t="s">
        <v>1243</v>
      </c>
      <c r="B834" s="22" t="s">
        <v>769</v>
      </c>
      <c r="C834" s="27" t="s">
        <v>1244</v>
      </c>
      <c r="D834" s="24">
        <v>1730</v>
      </c>
    </row>
    <row r="835" spans="1:4" x14ac:dyDescent="0.3">
      <c r="A835" s="22" t="s">
        <v>1245</v>
      </c>
      <c r="B835" s="22" t="s">
        <v>769</v>
      </c>
      <c r="C835" s="27" t="s">
        <v>1246</v>
      </c>
      <c r="D835" s="24">
        <v>1720</v>
      </c>
    </row>
    <row r="836" spans="1:4" x14ac:dyDescent="0.3">
      <c r="A836" s="22" t="s">
        <v>1247</v>
      </c>
      <c r="B836" s="22" t="s">
        <v>769</v>
      </c>
      <c r="C836" s="28">
        <v>577075</v>
      </c>
      <c r="D836" s="24">
        <v>1710</v>
      </c>
    </row>
    <row r="837" spans="1:4" x14ac:dyDescent="0.3">
      <c r="A837" s="22" t="s">
        <v>1248</v>
      </c>
      <c r="B837" s="22" t="s">
        <v>769</v>
      </c>
      <c r="C837" s="27" t="s">
        <v>1249</v>
      </c>
      <c r="D837" s="24">
        <v>1700</v>
      </c>
    </row>
    <row r="838" spans="1:4" x14ac:dyDescent="0.3">
      <c r="A838" s="22" t="s">
        <v>1250</v>
      </c>
      <c r="B838" s="22" t="s">
        <v>769</v>
      </c>
      <c r="C838" s="27">
        <v>7280877</v>
      </c>
      <c r="D838" s="24">
        <v>1690</v>
      </c>
    </row>
    <row r="839" spans="1:4" x14ac:dyDescent="0.3">
      <c r="A839" s="22" t="s">
        <v>1251</v>
      </c>
      <c r="B839" s="22" t="s">
        <v>769</v>
      </c>
      <c r="C839" s="27" t="s">
        <v>1252</v>
      </c>
      <c r="D839" s="24">
        <v>1680</v>
      </c>
    </row>
    <row r="840" spans="1:4" x14ac:dyDescent="0.3">
      <c r="A840" s="22" t="s">
        <v>1253</v>
      </c>
      <c r="B840" s="22" t="s">
        <v>769</v>
      </c>
      <c r="C840" s="27">
        <v>287827</v>
      </c>
      <c r="D840" s="24">
        <v>1670</v>
      </c>
    </row>
    <row r="841" spans="1:4" x14ac:dyDescent="0.3">
      <c r="A841" s="22" t="s">
        <v>1254</v>
      </c>
      <c r="B841" s="22" t="s">
        <v>769</v>
      </c>
      <c r="C841" s="27" t="s">
        <v>1255</v>
      </c>
      <c r="D841" s="24">
        <v>1660</v>
      </c>
    </row>
    <row r="842" spans="1:4" x14ac:dyDescent="0.3">
      <c r="A842" s="22" t="s">
        <v>1256</v>
      </c>
      <c r="B842" s="22" t="s">
        <v>769</v>
      </c>
      <c r="C842" s="27" t="s">
        <v>1257</v>
      </c>
      <c r="D842" s="24">
        <v>1650</v>
      </c>
    </row>
    <row r="843" spans="1:4" x14ac:dyDescent="0.3">
      <c r="A843" s="22" t="s">
        <v>1258</v>
      </c>
      <c r="B843" s="22" t="s">
        <v>769</v>
      </c>
      <c r="C843" s="28">
        <v>22858755</v>
      </c>
      <c r="D843" s="24">
        <v>1640</v>
      </c>
    </row>
    <row r="844" spans="1:4" x14ac:dyDescent="0.3">
      <c r="A844" s="22" t="s">
        <v>1259</v>
      </c>
      <c r="B844" s="22" t="s">
        <v>769</v>
      </c>
      <c r="C844" s="27" t="s">
        <v>1260</v>
      </c>
      <c r="D844" s="24">
        <v>1630</v>
      </c>
    </row>
    <row r="845" spans="1:4" x14ac:dyDescent="0.3">
      <c r="A845" s="22" t="s">
        <v>1261</v>
      </c>
      <c r="B845" s="22" t="s">
        <v>769</v>
      </c>
      <c r="C845" s="27" t="s">
        <v>1262</v>
      </c>
      <c r="D845" s="24">
        <v>1600</v>
      </c>
    </row>
    <row r="846" spans="1:4" x14ac:dyDescent="0.3">
      <c r="A846" s="22" t="s">
        <v>1263</v>
      </c>
      <c r="B846" s="22" t="s">
        <v>769</v>
      </c>
      <c r="C846" s="27" t="s">
        <v>1264</v>
      </c>
      <c r="D846" s="24">
        <v>1590</v>
      </c>
    </row>
    <row r="847" spans="1:4" x14ac:dyDescent="0.3">
      <c r="A847" s="22" t="s">
        <v>1265</v>
      </c>
      <c r="B847" s="22" t="s">
        <v>769</v>
      </c>
      <c r="C847" s="27" t="s">
        <v>1266</v>
      </c>
      <c r="D847" s="24">
        <v>1580</v>
      </c>
    </row>
    <row r="848" spans="1:4" x14ac:dyDescent="0.3">
      <c r="A848" s="22" t="s">
        <v>1267</v>
      </c>
      <c r="B848" s="22" t="s">
        <v>769</v>
      </c>
      <c r="C848" s="27">
        <v>4708705</v>
      </c>
      <c r="D848" s="24">
        <v>1570</v>
      </c>
    </row>
    <row r="849" spans="1:4" x14ac:dyDescent="0.3">
      <c r="A849" s="22" t="s">
        <v>1268</v>
      </c>
      <c r="B849" s="22" t="s">
        <v>769</v>
      </c>
      <c r="C849" s="27" t="s">
        <v>1269</v>
      </c>
      <c r="D849" s="24">
        <v>1560</v>
      </c>
    </row>
    <row r="850" spans="1:4" x14ac:dyDescent="0.3">
      <c r="A850" s="22" t="s">
        <v>1270</v>
      </c>
      <c r="B850" s="22" t="s">
        <v>769</v>
      </c>
      <c r="C850" s="27" t="s">
        <v>1271</v>
      </c>
      <c r="D850" s="24">
        <v>1550</v>
      </c>
    </row>
    <row r="851" spans="1:4" x14ac:dyDescent="0.3">
      <c r="A851" s="22" t="s">
        <v>1272</v>
      </c>
      <c r="B851" s="22" t="s">
        <v>769</v>
      </c>
      <c r="C851" s="27" t="s">
        <v>1273</v>
      </c>
      <c r="D851" s="24">
        <v>1540</v>
      </c>
    </row>
    <row r="852" spans="1:4" x14ac:dyDescent="0.3">
      <c r="A852" s="22" t="s">
        <v>1274</v>
      </c>
      <c r="B852" s="22" t="s">
        <v>769</v>
      </c>
      <c r="C852" s="28">
        <v>2555758</v>
      </c>
      <c r="D852" s="24">
        <v>1530</v>
      </c>
    </row>
    <row r="853" spans="1:4" x14ac:dyDescent="0.3">
      <c r="A853" s="22" t="s">
        <v>1275</v>
      </c>
      <c r="B853" s="22" t="s">
        <v>769</v>
      </c>
      <c r="C853" s="27">
        <v>5052287</v>
      </c>
      <c r="D853" s="24">
        <v>1520</v>
      </c>
    </row>
    <row r="854" spans="1:4" x14ac:dyDescent="0.3">
      <c r="A854" s="22" t="s">
        <v>1276</v>
      </c>
      <c r="B854" s="22" t="s">
        <v>769</v>
      </c>
      <c r="C854" s="27" t="s">
        <v>1277</v>
      </c>
      <c r="D854" s="24">
        <v>1510</v>
      </c>
    </row>
    <row r="855" spans="1:4" x14ac:dyDescent="0.3">
      <c r="A855" s="22" t="s">
        <v>1278</v>
      </c>
      <c r="B855" s="22" t="s">
        <v>769</v>
      </c>
      <c r="C855" s="27" t="s">
        <v>1279</v>
      </c>
      <c r="D855" s="24">
        <v>1490</v>
      </c>
    </row>
    <row r="856" spans="1:4" x14ac:dyDescent="0.3">
      <c r="A856" s="22" t="s">
        <v>1280</v>
      </c>
      <c r="B856" s="22" t="s">
        <v>769</v>
      </c>
      <c r="C856" s="28">
        <v>5857450</v>
      </c>
      <c r="D856" s="24">
        <v>1480</v>
      </c>
    </row>
    <row r="857" spans="1:4" x14ac:dyDescent="0.3">
      <c r="A857" s="22" t="s">
        <v>1281</v>
      </c>
      <c r="B857" s="22" t="s">
        <v>769</v>
      </c>
      <c r="C857" s="27">
        <v>4588857</v>
      </c>
      <c r="D857" s="24">
        <v>1470</v>
      </c>
    </row>
    <row r="858" spans="1:4" x14ac:dyDescent="0.3">
      <c r="A858" s="22" t="s">
        <v>1282</v>
      </c>
      <c r="B858" s="22" t="s">
        <v>769</v>
      </c>
      <c r="C858" s="27">
        <v>420850</v>
      </c>
      <c r="D858" s="24">
        <v>1460</v>
      </c>
    </row>
    <row r="859" spans="1:4" x14ac:dyDescent="0.3">
      <c r="A859" s="22" t="s">
        <v>1283</v>
      </c>
      <c r="B859" s="22" t="s">
        <v>769</v>
      </c>
      <c r="C859" s="27">
        <v>5585047</v>
      </c>
      <c r="D859" s="24">
        <v>1450</v>
      </c>
    </row>
    <row r="860" spans="1:4" x14ac:dyDescent="0.3">
      <c r="A860" s="22" t="s">
        <v>1284</v>
      </c>
      <c r="B860" s="22" t="s">
        <v>769</v>
      </c>
      <c r="C860" s="28">
        <v>545585</v>
      </c>
      <c r="D860" s="24">
        <v>1440</v>
      </c>
    </row>
    <row r="861" spans="1:4" x14ac:dyDescent="0.3">
      <c r="A861" s="22" t="s">
        <v>1285</v>
      </c>
      <c r="B861" s="22" t="s">
        <v>769</v>
      </c>
      <c r="C861" s="27" t="s">
        <v>1286</v>
      </c>
      <c r="D861" s="24">
        <v>1430</v>
      </c>
    </row>
    <row r="862" spans="1:4" x14ac:dyDescent="0.3">
      <c r="A862" s="22" t="s">
        <v>1287</v>
      </c>
      <c r="B862" s="22" t="s">
        <v>769</v>
      </c>
      <c r="C862" s="27" t="s">
        <v>1288</v>
      </c>
      <c r="D862" s="24">
        <v>1420</v>
      </c>
    </row>
    <row r="863" spans="1:4" x14ac:dyDescent="0.3">
      <c r="A863" s="22" t="s">
        <v>1289</v>
      </c>
      <c r="B863" s="22" t="s">
        <v>769</v>
      </c>
      <c r="C863" s="27" t="s">
        <v>1290</v>
      </c>
      <c r="D863" s="24">
        <v>1410</v>
      </c>
    </row>
    <row r="864" spans="1:4" x14ac:dyDescent="0.3">
      <c r="A864" s="22" t="s">
        <v>1291</v>
      </c>
      <c r="B864" s="22" t="s">
        <v>769</v>
      </c>
      <c r="C864" s="27" t="s">
        <v>1292</v>
      </c>
      <c r="D864" s="24">
        <v>1400</v>
      </c>
    </row>
    <row r="865" spans="1:4" x14ac:dyDescent="0.3">
      <c r="A865" s="22" t="s">
        <v>1293</v>
      </c>
      <c r="B865" s="22" t="s">
        <v>769</v>
      </c>
      <c r="C865" s="27" t="s">
        <v>1294</v>
      </c>
      <c r="D865" s="24">
        <v>1390</v>
      </c>
    </row>
    <row r="866" spans="1:4" x14ac:dyDescent="0.3">
      <c r="A866" s="22" t="s">
        <v>1295</v>
      </c>
      <c r="B866" s="22" t="s">
        <v>769</v>
      </c>
      <c r="C866" s="27" t="s">
        <v>1296</v>
      </c>
      <c r="D866" s="24">
        <v>1380</v>
      </c>
    </row>
    <row r="867" spans="1:4" x14ac:dyDescent="0.3">
      <c r="A867" s="22" t="s">
        <v>1297</v>
      </c>
      <c r="B867" s="22" t="s">
        <v>769</v>
      </c>
      <c r="C867" s="27">
        <v>542450</v>
      </c>
      <c r="D867" s="24">
        <v>1370</v>
      </c>
    </row>
    <row r="868" spans="1:4" x14ac:dyDescent="0.3">
      <c r="A868" s="22" t="s">
        <v>1298</v>
      </c>
      <c r="B868" s="22" t="s">
        <v>769</v>
      </c>
      <c r="C868" s="27">
        <v>5208578</v>
      </c>
      <c r="D868" s="24">
        <v>1360</v>
      </c>
    </row>
    <row r="869" spans="1:4" x14ac:dyDescent="0.3">
      <c r="A869" s="22" t="s">
        <v>1299</v>
      </c>
      <c r="B869" s="22" t="s">
        <v>769</v>
      </c>
      <c r="C869" s="27" t="s">
        <v>1300</v>
      </c>
      <c r="D869" s="24">
        <v>1350</v>
      </c>
    </row>
    <row r="870" spans="1:4" x14ac:dyDescent="0.3">
      <c r="A870" s="22" t="s">
        <v>1301</v>
      </c>
      <c r="B870" s="22" t="s">
        <v>769</v>
      </c>
      <c r="C870" s="27" t="s">
        <v>1302</v>
      </c>
      <c r="D870" s="24">
        <v>1340</v>
      </c>
    </row>
    <row r="871" spans="1:4" x14ac:dyDescent="0.3">
      <c r="A871" s="22" t="s">
        <v>1303</v>
      </c>
      <c r="B871" s="22" t="s">
        <v>769</v>
      </c>
      <c r="C871" s="27" t="s">
        <v>1304</v>
      </c>
      <c r="D871" s="24">
        <v>1330</v>
      </c>
    </row>
    <row r="872" spans="1:4" x14ac:dyDescent="0.3">
      <c r="A872" s="22" t="s">
        <v>1305</v>
      </c>
      <c r="B872" s="22" t="s">
        <v>769</v>
      </c>
      <c r="C872" s="27" t="s">
        <v>1306</v>
      </c>
      <c r="D872" s="24">
        <v>1320</v>
      </c>
    </row>
    <row r="873" spans="1:4" x14ac:dyDescent="0.3">
      <c r="A873" s="22" t="s">
        <v>1307</v>
      </c>
      <c r="B873" s="22" t="s">
        <v>769</v>
      </c>
      <c r="C873" s="27" t="s">
        <v>1308</v>
      </c>
      <c r="D873" s="24">
        <v>1310</v>
      </c>
    </row>
    <row r="874" spans="1:4" x14ac:dyDescent="0.3">
      <c r="A874" s="22" t="s">
        <v>1309</v>
      </c>
      <c r="B874" s="22" t="s">
        <v>769</v>
      </c>
      <c r="C874" s="27" t="s">
        <v>1310</v>
      </c>
      <c r="D874" s="24">
        <v>1300</v>
      </c>
    </row>
    <row r="875" spans="1:4" x14ac:dyDescent="0.3">
      <c r="A875" s="22" t="s">
        <v>1311</v>
      </c>
      <c r="B875" s="22" t="s">
        <v>769</v>
      </c>
      <c r="C875" s="27">
        <v>425554</v>
      </c>
      <c r="D875" s="24">
        <v>1290</v>
      </c>
    </row>
    <row r="876" spans="1:4" x14ac:dyDescent="0.3">
      <c r="A876" s="22" t="s">
        <v>1312</v>
      </c>
      <c r="B876" s="22" t="s">
        <v>769</v>
      </c>
      <c r="C876" s="28">
        <v>2428527</v>
      </c>
      <c r="D876" s="24">
        <v>1280</v>
      </c>
    </row>
    <row r="877" spans="1:4" x14ac:dyDescent="0.3">
      <c r="A877" s="22" t="s">
        <v>1313</v>
      </c>
      <c r="B877" s="22" t="s">
        <v>769</v>
      </c>
      <c r="C877" s="27" t="s">
        <v>1314</v>
      </c>
      <c r="D877" s="24">
        <v>1270</v>
      </c>
    </row>
    <row r="878" spans="1:4" x14ac:dyDescent="0.3">
      <c r="A878" s="22" t="s">
        <v>1315</v>
      </c>
      <c r="B878" s="22" t="s">
        <v>769</v>
      </c>
      <c r="C878" s="27" t="s">
        <v>1316</v>
      </c>
      <c r="D878" s="24">
        <v>1260</v>
      </c>
    </row>
    <row r="879" spans="1:4" x14ac:dyDescent="0.3">
      <c r="A879" s="22" t="s">
        <v>1317</v>
      </c>
      <c r="B879" s="22" t="s">
        <v>769</v>
      </c>
      <c r="C879" s="27" t="s">
        <v>1318</v>
      </c>
      <c r="D879" s="24">
        <v>1250</v>
      </c>
    </row>
    <row r="880" spans="1:4" x14ac:dyDescent="0.3">
      <c r="A880" s="22" t="s">
        <v>1319</v>
      </c>
      <c r="B880" s="22" t="s">
        <v>769</v>
      </c>
      <c r="C880" s="27" t="s">
        <v>1320</v>
      </c>
      <c r="D880" s="24">
        <v>1240</v>
      </c>
    </row>
    <row r="881" spans="1:4" x14ac:dyDescent="0.3">
      <c r="A881" s="22" t="s">
        <v>1321</v>
      </c>
      <c r="B881" s="22" t="s">
        <v>769</v>
      </c>
      <c r="C881" s="27" t="s">
        <v>1322</v>
      </c>
      <c r="D881" s="24">
        <v>1230</v>
      </c>
    </row>
    <row r="882" spans="1:4" x14ac:dyDescent="0.3">
      <c r="A882" s="22" t="s">
        <v>1323</v>
      </c>
      <c r="B882" s="22" t="s">
        <v>769</v>
      </c>
      <c r="C882" s="27" t="s">
        <v>1324</v>
      </c>
      <c r="D882" s="24">
        <v>1220</v>
      </c>
    </row>
    <row r="883" spans="1:4" x14ac:dyDescent="0.3">
      <c r="A883" s="22" t="s">
        <v>1325</v>
      </c>
      <c r="B883" s="22" t="s">
        <v>769</v>
      </c>
      <c r="C883" s="27" t="s">
        <v>1326</v>
      </c>
      <c r="D883" s="24">
        <v>1210</v>
      </c>
    </row>
    <row r="884" spans="1:4" x14ac:dyDescent="0.3">
      <c r="A884" s="22" t="s">
        <v>1327</v>
      </c>
      <c r="B884" s="22" t="s">
        <v>769</v>
      </c>
      <c r="C884" s="27" t="s">
        <v>1328</v>
      </c>
      <c r="D884" s="24">
        <v>1200</v>
      </c>
    </row>
    <row r="885" spans="1:4" x14ac:dyDescent="0.3">
      <c r="A885" s="22" t="s">
        <v>1329</v>
      </c>
      <c r="B885" s="22" t="s">
        <v>769</v>
      </c>
      <c r="C885" s="27" t="s">
        <v>1330</v>
      </c>
      <c r="D885" s="24">
        <v>1190</v>
      </c>
    </row>
    <row r="886" spans="1:4" x14ac:dyDescent="0.3">
      <c r="A886" s="22" t="s">
        <v>1331</v>
      </c>
      <c r="B886" s="22" t="s">
        <v>769</v>
      </c>
      <c r="C886" s="27">
        <v>480588</v>
      </c>
      <c r="D886" s="24">
        <v>1180</v>
      </c>
    </row>
    <row r="887" spans="1:4" x14ac:dyDescent="0.3">
      <c r="A887" s="22" t="s">
        <v>1332</v>
      </c>
      <c r="B887" s="22" t="s">
        <v>769</v>
      </c>
      <c r="C887" s="27" t="s">
        <v>1333</v>
      </c>
      <c r="D887" s="24">
        <v>1170</v>
      </c>
    </row>
    <row r="888" spans="1:4" x14ac:dyDescent="0.3">
      <c r="A888" s="22" t="s">
        <v>1334</v>
      </c>
      <c r="B888" s="22" t="s">
        <v>769</v>
      </c>
      <c r="C888" s="27" t="s">
        <v>1335</v>
      </c>
      <c r="D888" s="24">
        <v>1160</v>
      </c>
    </row>
    <row r="889" spans="1:4" x14ac:dyDescent="0.3">
      <c r="A889" s="22" t="s">
        <v>1336</v>
      </c>
      <c r="B889" s="22" t="s">
        <v>769</v>
      </c>
      <c r="C889" s="27">
        <v>577000</v>
      </c>
      <c r="D889" s="24">
        <v>1150</v>
      </c>
    </row>
    <row r="890" spans="1:4" x14ac:dyDescent="0.3">
      <c r="A890" s="22" t="s">
        <v>1337</v>
      </c>
      <c r="B890" s="22" t="s">
        <v>769</v>
      </c>
      <c r="C890" s="27" t="s">
        <v>1338</v>
      </c>
      <c r="D890" s="24">
        <v>1140</v>
      </c>
    </row>
    <row r="891" spans="1:4" x14ac:dyDescent="0.3">
      <c r="A891" s="22" t="s">
        <v>1339</v>
      </c>
      <c r="B891" s="22" t="s">
        <v>769</v>
      </c>
      <c r="C891" s="27" t="s">
        <v>1340</v>
      </c>
      <c r="D891" s="24">
        <v>1130</v>
      </c>
    </row>
    <row r="892" spans="1:4" x14ac:dyDescent="0.3">
      <c r="A892" s="22" t="s">
        <v>1341</v>
      </c>
      <c r="B892" s="22" t="s">
        <v>769</v>
      </c>
      <c r="C892" s="28">
        <v>754557</v>
      </c>
      <c r="D892" s="24">
        <v>1120</v>
      </c>
    </row>
    <row r="893" spans="1:4" x14ac:dyDescent="0.3">
      <c r="A893" s="22" t="s">
        <v>1342</v>
      </c>
      <c r="B893" s="22" t="s">
        <v>769</v>
      </c>
      <c r="C893" s="27">
        <v>780052</v>
      </c>
      <c r="D893" s="24">
        <v>1110</v>
      </c>
    </row>
    <row r="894" spans="1:4" x14ac:dyDescent="0.3">
      <c r="A894" s="22" t="s">
        <v>1343</v>
      </c>
      <c r="B894" s="22" t="s">
        <v>769</v>
      </c>
      <c r="C894" s="27" t="s">
        <v>1344</v>
      </c>
      <c r="D894" s="24">
        <v>1100</v>
      </c>
    </row>
    <row r="895" spans="1:4" x14ac:dyDescent="0.3">
      <c r="A895" s="22" t="s">
        <v>1345</v>
      </c>
      <c r="B895" s="22" t="s">
        <v>769</v>
      </c>
      <c r="C895" s="27" t="s">
        <v>1346</v>
      </c>
      <c r="D895" s="24">
        <v>1090</v>
      </c>
    </row>
    <row r="896" spans="1:4" x14ac:dyDescent="0.3">
      <c r="A896" s="22" t="s">
        <v>1347</v>
      </c>
      <c r="B896" s="22" t="s">
        <v>769</v>
      </c>
      <c r="C896" s="27" t="s">
        <v>1348</v>
      </c>
      <c r="D896" s="24">
        <v>1080</v>
      </c>
    </row>
    <row r="897" spans="1:4" x14ac:dyDescent="0.3">
      <c r="A897" s="22" t="s">
        <v>1349</v>
      </c>
      <c r="B897" s="22" t="s">
        <v>769</v>
      </c>
      <c r="C897" s="27" t="s">
        <v>1350</v>
      </c>
      <c r="D897" s="24">
        <v>1070</v>
      </c>
    </row>
    <row r="898" spans="1:4" x14ac:dyDescent="0.3">
      <c r="A898" s="22" t="s">
        <v>1351</v>
      </c>
      <c r="B898" s="22" t="s">
        <v>769</v>
      </c>
      <c r="C898" s="27">
        <v>5588000</v>
      </c>
      <c r="D898" s="24">
        <v>1060</v>
      </c>
    </row>
    <row r="899" spans="1:4" x14ac:dyDescent="0.3">
      <c r="A899" s="22" t="s">
        <v>1352</v>
      </c>
      <c r="B899" s="22" t="s">
        <v>769</v>
      </c>
      <c r="C899" s="27" t="s">
        <v>1353</v>
      </c>
      <c r="D899" s="24">
        <v>1050</v>
      </c>
    </row>
    <row r="900" spans="1:4" x14ac:dyDescent="0.3">
      <c r="A900" s="22" t="s">
        <v>1354</v>
      </c>
      <c r="B900" s="22" t="s">
        <v>769</v>
      </c>
      <c r="C900" s="27" t="s">
        <v>1355</v>
      </c>
      <c r="D900" s="24">
        <v>1040</v>
      </c>
    </row>
    <row r="901" spans="1:4" x14ac:dyDescent="0.3">
      <c r="A901" s="22" t="s">
        <v>1356</v>
      </c>
      <c r="B901" s="22" t="s">
        <v>769</v>
      </c>
      <c r="C901" s="27" t="s">
        <v>1357</v>
      </c>
      <c r="D901" s="24">
        <v>1030</v>
      </c>
    </row>
    <row r="902" spans="1:4" x14ac:dyDescent="0.3">
      <c r="A902" s="22" t="s">
        <v>1358</v>
      </c>
      <c r="B902" s="22" t="s">
        <v>769</v>
      </c>
      <c r="C902" s="27">
        <v>2007288500</v>
      </c>
      <c r="D902" s="24">
        <v>1020</v>
      </c>
    </row>
    <row r="903" spans="1:4" x14ac:dyDescent="0.3">
      <c r="A903" s="22" t="s">
        <v>1359</v>
      </c>
      <c r="B903" s="22" t="s">
        <v>769</v>
      </c>
      <c r="C903" s="28">
        <v>2857275</v>
      </c>
      <c r="D903" s="24">
        <v>1010</v>
      </c>
    </row>
    <row r="904" spans="1:4" x14ac:dyDescent="0.3">
      <c r="A904" s="22" t="s">
        <v>1360</v>
      </c>
      <c r="B904" s="22" t="s">
        <v>769</v>
      </c>
      <c r="C904" s="27" t="s">
        <v>1361</v>
      </c>
      <c r="D904" s="24">
        <v>1000</v>
      </c>
    </row>
    <row r="905" spans="1:4" x14ac:dyDescent="0.3">
      <c r="A905" s="22" t="s">
        <v>1362</v>
      </c>
      <c r="B905" s="22" t="s">
        <v>769</v>
      </c>
      <c r="C905" s="27">
        <v>528702</v>
      </c>
      <c r="D905" s="24">
        <v>990</v>
      </c>
    </row>
    <row r="906" spans="1:4" x14ac:dyDescent="0.3">
      <c r="A906" s="22" t="s">
        <v>1363</v>
      </c>
      <c r="B906" s="22" t="s">
        <v>769</v>
      </c>
      <c r="C906" s="28">
        <v>575727</v>
      </c>
      <c r="D906" s="24">
        <v>980</v>
      </c>
    </row>
    <row r="907" spans="1:4" x14ac:dyDescent="0.3">
      <c r="A907" s="22" t="s">
        <v>1364</v>
      </c>
      <c r="B907" s="22" t="s">
        <v>769</v>
      </c>
      <c r="C907" s="28">
        <v>5080775</v>
      </c>
      <c r="D907" s="24">
        <v>970</v>
      </c>
    </row>
    <row r="908" spans="1:4" x14ac:dyDescent="0.3">
      <c r="A908" s="22" t="s">
        <v>1365</v>
      </c>
      <c r="B908" s="22" t="s">
        <v>769</v>
      </c>
      <c r="C908" s="27">
        <v>8007570852</v>
      </c>
      <c r="D908" s="24">
        <v>960</v>
      </c>
    </row>
    <row r="909" spans="1:4" x14ac:dyDescent="0.3">
      <c r="A909" s="22" t="s">
        <v>1366</v>
      </c>
      <c r="B909" s="22" t="s">
        <v>769</v>
      </c>
      <c r="C909" s="28">
        <v>255802</v>
      </c>
      <c r="D909" s="24">
        <v>950</v>
      </c>
    </row>
    <row r="910" spans="1:4" x14ac:dyDescent="0.3">
      <c r="A910" s="22" t="s">
        <v>1367</v>
      </c>
      <c r="B910" s="22" t="s">
        <v>769</v>
      </c>
      <c r="C910" s="27" t="s">
        <v>1368</v>
      </c>
      <c r="D910" s="24">
        <v>940</v>
      </c>
    </row>
    <row r="911" spans="1:4" x14ac:dyDescent="0.3">
      <c r="A911" s="22" t="s">
        <v>1369</v>
      </c>
      <c r="B911" s="22" t="s">
        <v>769</v>
      </c>
      <c r="C911" s="27" t="s">
        <v>1370</v>
      </c>
      <c r="D911" s="24">
        <v>930</v>
      </c>
    </row>
    <row r="912" spans="1:4" x14ac:dyDescent="0.3">
      <c r="A912" s="22" t="s">
        <v>1371</v>
      </c>
      <c r="B912" s="22" t="s">
        <v>769</v>
      </c>
      <c r="C912" s="27" t="s">
        <v>1372</v>
      </c>
      <c r="D912" s="24">
        <v>920</v>
      </c>
    </row>
    <row r="913" spans="1:4" x14ac:dyDescent="0.3">
      <c r="A913" s="22" t="s">
        <v>1373</v>
      </c>
      <c r="B913" s="22" t="s">
        <v>769</v>
      </c>
      <c r="C913" s="27" t="s">
        <v>1374</v>
      </c>
      <c r="D913" s="24">
        <v>910</v>
      </c>
    </row>
    <row r="914" spans="1:4" x14ac:dyDescent="0.3">
      <c r="A914" s="22" t="s">
        <v>1375</v>
      </c>
      <c r="B914" s="22" t="s">
        <v>769</v>
      </c>
      <c r="C914" s="27" t="s">
        <v>1376</v>
      </c>
      <c r="D914" s="24">
        <v>900</v>
      </c>
    </row>
    <row r="915" spans="1:4" x14ac:dyDescent="0.3">
      <c r="A915" s="22" t="s">
        <v>1377</v>
      </c>
      <c r="B915" s="22" t="s">
        <v>769</v>
      </c>
      <c r="C915" s="27">
        <v>5705577</v>
      </c>
      <c r="D915" s="24">
        <v>890</v>
      </c>
    </row>
    <row r="916" spans="1:4" x14ac:dyDescent="0.3">
      <c r="A916" s="22" t="s">
        <v>1378</v>
      </c>
      <c r="B916" s="22" t="s">
        <v>769</v>
      </c>
      <c r="C916" s="28">
        <v>450584</v>
      </c>
      <c r="D916" s="24">
        <v>880</v>
      </c>
    </row>
    <row r="917" spans="1:4" x14ac:dyDescent="0.3">
      <c r="A917" s="22" t="s">
        <v>1379</v>
      </c>
      <c r="B917" s="22" t="s">
        <v>769</v>
      </c>
      <c r="C917" s="27" t="s">
        <v>1380</v>
      </c>
      <c r="D917" s="24">
        <v>870</v>
      </c>
    </row>
    <row r="918" spans="1:4" x14ac:dyDescent="0.3">
      <c r="A918" s="22" t="s">
        <v>1381</v>
      </c>
      <c r="B918" s="22" t="s">
        <v>769</v>
      </c>
      <c r="C918" s="27" t="s">
        <v>1382</v>
      </c>
      <c r="D918" s="24">
        <v>860</v>
      </c>
    </row>
    <row r="919" spans="1:4" x14ac:dyDescent="0.3">
      <c r="A919" s="22" t="s">
        <v>1383</v>
      </c>
      <c r="B919" s="22" t="s">
        <v>769</v>
      </c>
      <c r="C919" s="27" t="s">
        <v>1384</v>
      </c>
      <c r="D919" s="24">
        <v>850</v>
      </c>
    </row>
    <row r="920" spans="1:4" x14ac:dyDescent="0.3">
      <c r="A920" s="22" t="s">
        <v>1385</v>
      </c>
      <c r="B920" s="22" t="s">
        <v>769</v>
      </c>
      <c r="C920" s="27">
        <v>7225758</v>
      </c>
      <c r="D920" s="24">
        <v>840</v>
      </c>
    </row>
    <row r="921" spans="1:4" x14ac:dyDescent="0.3">
      <c r="A921" s="22" t="s">
        <v>1386</v>
      </c>
      <c r="B921" s="22" t="s">
        <v>769</v>
      </c>
      <c r="C921" s="27" t="s">
        <v>1387</v>
      </c>
      <c r="D921" s="24">
        <v>830</v>
      </c>
    </row>
    <row r="922" spans="1:4" x14ac:dyDescent="0.3">
      <c r="A922" s="22" t="s">
        <v>1388</v>
      </c>
      <c r="B922" s="22" t="s">
        <v>769</v>
      </c>
      <c r="C922" s="27">
        <v>577027</v>
      </c>
      <c r="D922" s="24">
        <v>820</v>
      </c>
    </row>
    <row r="923" spans="1:4" x14ac:dyDescent="0.3">
      <c r="A923" s="22" t="s">
        <v>1389</v>
      </c>
      <c r="B923" s="22" t="s">
        <v>769</v>
      </c>
      <c r="C923" s="27" t="s">
        <v>1390</v>
      </c>
      <c r="D923" s="24">
        <v>810</v>
      </c>
    </row>
    <row r="924" spans="1:4" x14ac:dyDescent="0.3">
      <c r="A924" s="22" t="s">
        <v>1391</v>
      </c>
      <c r="B924" s="22" t="s">
        <v>769</v>
      </c>
      <c r="C924" s="28">
        <v>420074</v>
      </c>
      <c r="D924" s="24">
        <v>800</v>
      </c>
    </row>
    <row r="925" spans="1:4" x14ac:dyDescent="0.3">
      <c r="A925" s="22" t="s">
        <v>1392</v>
      </c>
      <c r="B925" s="22" t="s">
        <v>769</v>
      </c>
      <c r="C925" s="27" t="s">
        <v>1393</v>
      </c>
      <c r="D925" s="24">
        <v>790</v>
      </c>
    </row>
    <row r="926" spans="1:4" x14ac:dyDescent="0.3">
      <c r="A926" s="22" t="s">
        <v>1394</v>
      </c>
      <c r="B926" s="22" t="s">
        <v>769</v>
      </c>
      <c r="C926" s="27">
        <v>257247728</v>
      </c>
      <c r="D926" s="24">
        <v>780</v>
      </c>
    </row>
    <row r="927" spans="1:4" x14ac:dyDescent="0.3">
      <c r="A927" s="22" t="s">
        <v>1395</v>
      </c>
      <c r="B927" s="22" t="s">
        <v>769</v>
      </c>
      <c r="C927" s="27" t="s">
        <v>1396</v>
      </c>
      <c r="D927" s="24">
        <v>770</v>
      </c>
    </row>
    <row r="928" spans="1:4" x14ac:dyDescent="0.3">
      <c r="A928" s="22" t="s">
        <v>1397</v>
      </c>
      <c r="B928" s="22" t="s">
        <v>769</v>
      </c>
      <c r="C928" s="27">
        <v>5045204</v>
      </c>
      <c r="D928" s="24">
        <v>760</v>
      </c>
    </row>
    <row r="929" spans="1:4" x14ac:dyDescent="0.3">
      <c r="A929" s="22" t="s">
        <v>1398</v>
      </c>
      <c r="B929" s="22" t="s">
        <v>769</v>
      </c>
      <c r="C929" s="27" t="s">
        <v>1399</v>
      </c>
      <c r="D929" s="24">
        <v>750</v>
      </c>
    </row>
    <row r="930" spans="1:4" x14ac:dyDescent="0.3">
      <c r="A930" s="22" t="s">
        <v>1400</v>
      </c>
      <c r="B930" s="22" t="s">
        <v>769</v>
      </c>
      <c r="C930" s="28">
        <v>5520858</v>
      </c>
      <c r="D930" s="24">
        <v>740</v>
      </c>
    </row>
    <row r="931" spans="1:4" x14ac:dyDescent="0.3">
      <c r="A931" s="22" t="s">
        <v>1401</v>
      </c>
      <c r="B931" s="22" t="s">
        <v>769</v>
      </c>
      <c r="C931" s="27" t="s">
        <v>1402</v>
      </c>
      <c r="D931" s="24">
        <v>730</v>
      </c>
    </row>
    <row r="932" spans="1:4" x14ac:dyDescent="0.3">
      <c r="A932" s="22" t="s">
        <v>1403</v>
      </c>
      <c r="B932" s="22" t="s">
        <v>769</v>
      </c>
      <c r="C932" s="27" t="s">
        <v>1404</v>
      </c>
      <c r="D932" s="24">
        <v>720</v>
      </c>
    </row>
    <row r="933" spans="1:4" x14ac:dyDescent="0.3">
      <c r="A933" s="22" t="s">
        <v>1405</v>
      </c>
      <c r="B933" s="22" t="s">
        <v>769</v>
      </c>
      <c r="C933" s="27">
        <v>4474878</v>
      </c>
      <c r="D933" s="24">
        <v>710</v>
      </c>
    </row>
    <row r="934" spans="1:4" x14ac:dyDescent="0.3">
      <c r="A934" s="22" t="s">
        <v>1406</v>
      </c>
      <c r="B934" s="22" t="s">
        <v>769</v>
      </c>
      <c r="C934" s="27">
        <v>705748587</v>
      </c>
      <c r="D934" s="24">
        <v>680</v>
      </c>
    </row>
    <row r="935" spans="1:4" x14ac:dyDescent="0.3">
      <c r="A935" s="22" t="s">
        <v>1407</v>
      </c>
      <c r="B935" s="22" t="s">
        <v>769</v>
      </c>
      <c r="C935" s="27" t="s">
        <v>1408</v>
      </c>
      <c r="D935" s="24">
        <v>660</v>
      </c>
    </row>
    <row r="936" spans="1:4" x14ac:dyDescent="0.3">
      <c r="A936" s="22" t="s">
        <v>1409</v>
      </c>
      <c r="B936" s="22" t="s">
        <v>769</v>
      </c>
      <c r="C936" s="27" t="s">
        <v>1410</v>
      </c>
      <c r="D936" s="24">
        <v>640</v>
      </c>
    </row>
    <row r="937" spans="1:4" x14ac:dyDescent="0.3">
      <c r="A937" s="22" t="s">
        <v>1411</v>
      </c>
      <c r="B937" s="22" t="s">
        <v>769</v>
      </c>
      <c r="C937" s="27">
        <v>27787754</v>
      </c>
      <c r="D937" s="24">
        <v>630</v>
      </c>
    </row>
    <row r="938" spans="1:4" x14ac:dyDescent="0.3">
      <c r="A938" s="22" t="s">
        <v>1412</v>
      </c>
      <c r="B938" s="22" t="s">
        <v>769</v>
      </c>
      <c r="C938" s="27">
        <v>474087</v>
      </c>
      <c r="D938" s="24">
        <v>620</v>
      </c>
    </row>
    <row r="939" spans="1:4" x14ac:dyDescent="0.3">
      <c r="A939" s="22" t="s">
        <v>1413</v>
      </c>
      <c r="B939" s="22" t="s">
        <v>769</v>
      </c>
      <c r="C939" s="27" t="s">
        <v>1414</v>
      </c>
      <c r="D939" s="24">
        <v>600</v>
      </c>
    </row>
    <row r="940" spans="1:4" x14ac:dyDescent="0.3">
      <c r="A940" s="22" t="s">
        <v>1415</v>
      </c>
      <c r="B940" s="22" t="s">
        <v>769</v>
      </c>
      <c r="C940" s="27">
        <v>5777777</v>
      </c>
      <c r="D940" s="24">
        <v>590</v>
      </c>
    </row>
    <row r="941" spans="1:4" x14ac:dyDescent="0.3">
      <c r="A941" s="22" t="s">
        <v>1416</v>
      </c>
      <c r="B941" s="22" t="s">
        <v>769</v>
      </c>
      <c r="C941" s="27" t="s">
        <v>1417</v>
      </c>
      <c r="D941" s="24">
        <v>580</v>
      </c>
    </row>
    <row r="942" spans="1:4" x14ac:dyDescent="0.3">
      <c r="A942" s="22" t="s">
        <v>1418</v>
      </c>
      <c r="B942" s="22" t="s">
        <v>769</v>
      </c>
      <c r="C942" s="27">
        <v>8785722</v>
      </c>
      <c r="D942" s="24">
        <v>570</v>
      </c>
    </row>
    <row r="943" spans="1:4" x14ac:dyDescent="0.3">
      <c r="A943" s="22" t="s">
        <v>1419</v>
      </c>
      <c r="B943" s="22" t="s">
        <v>769</v>
      </c>
      <c r="C943" s="27">
        <v>25852504</v>
      </c>
      <c r="D943" s="24">
        <v>560</v>
      </c>
    </row>
    <row r="944" spans="1:4" x14ac:dyDescent="0.3">
      <c r="A944" s="22" t="s">
        <v>1420</v>
      </c>
      <c r="B944" s="22" t="s">
        <v>769</v>
      </c>
      <c r="C944" s="27">
        <v>25472582</v>
      </c>
      <c r="D944" s="24">
        <v>550</v>
      </c>
    </row>
    <row r="945" spans="1:4" x14ac:dyDescent="0.3">
      <c r="A945" s="22" t="s">
        <v>1421</v>
      </c>
      <c r="B945" s="22" t="s">
        <v>769</v>
      </c>
      <c r="C945" s="27">
        <v>808220</v>
      </c>
      <c r="D945" s="24">
        <v>540</v>
      </c>
    </row>
    <row r="946" spans="1:4" x14ac:dyDescent="0.3">
      <c r="A946" s="22" t="s">
        <v>1422</v>
      </c>
      <c r="B946" s="22" t="s">
        <v>769</v>
      </c>
      <c r="C946" s="27">
        <v>28870770</v>
      </c>
      <c r="D946" s="24">
        <v>530</v>
      </c>
    </row>
    <row r="947" spans="1:4" x14ac:dyDescent="0.3">
      <c r="A947" s="22" t="s">
        <v>1423</v>
      </c>
      <c r="B947" s="22" t="s">
        <v>769</v>
      </c>
      <c r="C947" s="27" t="s">
        <v>1424</v>
      </c>
      <c r="D947" s="24">
        <v>520</v>
      </c>
    </row>
    <row r="948" spans="1:4" x14ac:dyDescent="0.3">
      <c r="A948" s="22" t="s">
        <v>1425</v>
      </c>
      <c r="B948" s="22" t="s">
        <v>769</v>
      </c>
      <c r="C948" s="27">
        <v>24020408</v>
      </c>
      <c r="D948" s="24">
        <v>510</v>
      </c>
    </row>
    <row r="949" spans="1:4" x14ac:dyDescent="0.3">
      <c r="A949" s="22" t="s">
        <v>1426</v>
      </c>
      <c r="B949" s="22" t="s">
        <v>769</v>
      </c>
      <c r="C949" s="27" t="s">
        <v>1427</v>
      </c>
      <c r="D949" s="24">
        <v>500</v>
      </c>
    </row>
    <row r="950" spans="1:4" x14ac:dyDescent="0.3">
      <c r="A950" s="22" t="s">
        <v>1428</v>
      </c>
      <c r="B950" s="22" t="s">
        <v>769</v>
      </c>
      <c r="C950" s="27">
        <v>70084842</v>
      </c>
      <c r="D950" s="24">
        <v>490</v>
      </c>
    </row>
    <row r="951" spans="1:4" x14ac:dyDescent="0.3">
      <c r="A951" s="22" t="s">
        <v>1429</v>
      </c>
      <c r="B951" s="22" t="s">
        <v>769</v>
      </c>
      <c r="C951" s="27">
        <v>274248787</v>
      </c>
      <c r="D951" s="24">
        <v>480</v>
      </c>
    </row>
    <row r="952" spans="1:4" x14ac:dyDescent="0.3">
      <c r="A952" s="22" t="s">
        <v>1430</v>
      </c>
      <c r="B952" s="22" t="s">
        <v>769</v>
      </c>
      <c r="C952" s="27" t="s">
        <v>1431</v>
      </c>
      <c r="D952" s="24">
        <v>470</v>
      </c>
    </row>
    <row r="953" spans="1:4" x14ac:dyDescent="0.3">
      <c r="A953" s="22" t="s">
        <v>1432</v>
      </c>
      <c r="B953" s="22" t="s">
        <v>769</v>
      </c>
      <c r="C953" s="27">
        <v>250004775</v>
      </c>
      <c r="D953" s="24">
        <v>460</v>
      </c>
    </row>
    <row r="954" spans="1:4" x14ac:dyDescent="0.3">
      <c r="A954" s="22" t="s">
        <v>1433</v>
      </c>
      <c r="B954" s="22" t="s">
        <v>769</v>
      </c>
      <c r="C954" s="27">
        <v>20785555</v>
      </c>
      <c r="D954" s="24">
        <v>450</v>
      </c>
    </row>
    <row r="955" spans="1:4" x14ac:dyDescent="0.3">
      <c r="A955" s="22" t="s">
        <v>1434</v>
      </c>
      <c r="B955" s="22" t="s">
        <v>769</v>
      </c>
      <c r="C955" s="27">
        <v>788070278</v>
      </c>
      <c r="D955" s="24">
        <v>440</v>
      </c>
    </row>
    <row r="956" spans="1:4" x14ac:dyDescent="0.3">
      <c r="A956" s="22" t="s">
        <v>1435</v>
      </c>
      <c r="B956" s="22" t="s">
        <v>769</v>
      </c>
      <c r="C956" s="27">
        <v>748208828</v>
      </c>
      <c r="D956" s="24">
        <v>430</v>
      </c>
    </row>
    <row r="957" spans="1:4" x14ac:dyDescent="0.3">
      <c r="A957" s="22" t="s">
        <v>1436</v>
      </c>
      <c r="B957" s="22" t="s">
        <v>769</v>
      </c>
      <c r="C957" s="27">
        <v>27578875</v>
      </c>
      <c r="D957" s="24">
        <v>420</v>
      </c>
    </row>
    <row r="958" spans="1:4" x14ac:dyDescent="0.3">
      <c r="A958" s="22" t="s">
        <v>1437</v>
      </c>
      <c r="B958" s="22" t="s">
        <v>769</v>
      </c>
      <c r="C958" s="27">
        <v>785547222</v>
      </c>
      <c r="D958" s="24">
        <v>410</v>
      </c>
    </row>
    <row r="959" spans="1:4" x14ac:dyDescent="0.3">
      <c r="A959" s="22" t="s">
        <v>1438</v>
      </c>
      <c r="B959" s="22" t="s">
        <v>769</v>
      </c>
      <c r="C959" s="27" t="s">
        <v>1439</v>
      </c>
      <c r="D959" s="24">
        <v>390</v>
      </c>
    </row>
    <row r="960" spans="1:4" x14ac:dyDescent="0.3">
      <c r="A960" s="22" t="s">
        <v>1440</v>
      </c>
      <c r="B960" s="22" t="s">
        <v>769</v>
      </c>
      <c r="C960" s="27">
        <v>558508557</v>
      </c>
      <c r="D960" s="24">
        <v>380</v>
      </c>
    </row>
    <row r="961" spans="1:4" x14ac:dyDescent="0.3">
      <c r="A961" s="22" t="s">
        <v>1441</v>
      </c>
      <c r="B961" s="22" t="s">
        <v>769</v>
      </c>
      <c r="C961" s="27" t="s">
        <v>1442</v>
      </c>
      <c r="D961" s="24">
        <v>460</v>
      </c>
    </row>
    <row r="962" spans="1:4" x14ac:dyDescent="0.3">
      <c r="A962" s="22" t="s">
        <v>1443</v>
      </c>
      <c r="B962" s="22" t="s">
        <v>769</v>
      </c>
      <c r="C962" s="27" t="s">
        <v>1444</v>
      </c>
      <c r="D962" s="24">
        <v>470</v>
      </c>
    </row>
    <row r="963" spans="1:4" x14ac:dyDescent="0.3">
      <c r="A963" s="22" t="s">
        <v>1445</v>
      </c>
      <c r="B963" s="22" t="s">
        <v>769</v>
      </c>
      <c r="C963" s="27" t="s">
        <v>1446</v>
      </c>
      <c r="D963" s="24">
        <v>480</v>
      </c>
    </row>
    <row r="964" spans="1:4" x14ac:dyDescent="0.3">
      <c r="A964" s="22" t="s">
        <v>1447</v>
      </c>
      <c r="B964" s="22" t="s">
        <v>769</v>
      </c>
      <c r="C964" s="28">
        <v>75880872</v>
      </c>
      <c r="D964" s="24">
        <v>540</v>
      </c>
    </row>
    <row r="965" spans="1:4" x14ac:dyDescent="0.3">
      <c r="A965" s="22" t="s">
        <v>1448</v>
      </c>
      <c r="B965" s="22" t="s">
        <v>769</v>
      </c>
      <c r="C965" s="27" t="s">
        <v>1449</v>
      </c>
      <c r="D965" s="24">
        <v>550</v>
      </c>
    </row>
    <row r="966" spans="1:4" x14ac:dyDescent="0.3">
      <c r="A966" s="22" t="s">
        <v>1450</v>
      </c>
      <c r="B966" s="22" t="s">
        <v>769</v>
      </c>
      <c r="C966" s="27" t="s">
        <v>1451</v>
      </c>
      <c r="D966" s="24">
        <v>560</v>
      </c>
    </row>
    <row r="967" spans="1:4" x14ac:dyDescent="0.3">
      <c r="A967" s="22" t="s">
        <v>1452</v>
      </c>
      <c r="B967" s="22" t="s">
        <v>769</v>
      </c>
      <c r="C967" s="27">
        <v>28774475</v>
      </c>
      <c r="D967" s="24">
        <v>580</v>
      </c>
    </row>
    <row r="968" spans="1:4" x14ac:dyDescent="0.3">
      <c r="A968" s="22" t="s">
        <v>1453</v>
      </c>
      <c r="B968" s="22" t="s">
        <v>769</v>
      </c>
      <c r="C968" s="27" t="s">
        <v>1454</v>
      </c>
      <c r="D968" s="24">
        <v>590</v>
      </c>
    </row>
    <row r="969" spans="1:4" x14ac:dyDescent="0.3">
      <c r="A969" s="22" t="s">
        <v>1455</v>
      </c>
      <c r="B969" s="22" t="s">
        <v>769</v>
      </c>
      <c r="C969" s="28">
        <v>755845</v>
      </c>
      <c r="D969" s="24">
        <v>600</v>
      </c>
    </row>
    <row r="970" spans="1:4" x14ac:dyDescent="0.3">
      <c r="A970" s="22" t="s">
        <v>1456</v>
      </c>
      <c r="B970" s="22" t="s">
        <v>769</v>
      </c>
      <c r="C970" s="27">
        <v>4082280008</v>
      </c>
      <c r="D970" s="24">
        <v>620</v>
      </c>
    </row>
    <row r="971" spans="1:4" x14ac:dyDescent="0.3">
      <c r="A971" s="22" t="s">
        <v>1457</v>
      </c>
      <c r="B971" s="22" t="s">
        <v>769</v>
      </c>
      <c r="C971" s="27" t="s">
        <v>1458</v>
      </c>
      <c r="D971" s="24">
        <v>640</v>
      </c>
    </row>
    <row r="972" spans="1:4" x14ac:dyDescent="0.3">
      <c r="A972" s="22" t="s">
        <v>1459</v>
      </c>
      <c r="B972" s="22" t="s">
        <v>769</v>
      </c>
      <c r="C972" s="28">
        <v>5457422</v>
      </c>
      <c r="D972" s="24">
        <v>650</v>
      </c>
    </row>
    <row r="973" spans="1:4" x14ac:dyDescent="0.3">
      <c r="A973" s="22" t="s">
        <v>1460</v>
      </c>
      <c r="B973" s="22" t="s">
        <v>769</v>
      </c>
      <c r="C973" s="27" t="s">
        <v>1461</v>
      </c>
      <c r="D973" s="24">
        <v>680</v>
      </c>
    </row>
    <row r="974" spans="1:4" x14ac:dyDescent="0.3">
      <c r="A974" s="22" t="s">
        <v>1462</v>
      </c>
      <c r="B974" s="22" t="s">
        <v>769</v>
      </c>
      <c r="C974" s="27">
        <v>755284058</v>
      </c>
      <c r="D974" s="24">
        <v>690</v>
      </c>
    </row>
    <row r="975" spans="1:4" x14ac:dyDescent="0.3">
      <c r="A975" s="22" t="s">
        <v>1463</v>
      </c>
      <c r="B975" s="22" t="s">
        <v>769</v>
      </c>
      <c r="C975" s="27" t="s">
        <v>1464</v>
      </c>
      <c r="D975" s="24">
        <v>700</v>
      </c>
    </row>
    <row r="976" spans="1:4" x14ac:dyDescent="0.3">
      <c r="A976" s="22" t="s">
        <v>1465</v>
      </c>
      <c r="B976" s="22" t="s">
        <v>769</v>
      </c>
      <c r="C976" s="27" t="s">
        <v>1466</v>
      </c>
      <c r="D976" s="24">
        <v>710</v>
      </c>
    </row>
    <row r="977" spans="1:4" x14ac:dyDescent="0.3">
      <c r="A977" s="22" t="s">
        <v>1467</v>
      </c>
      <c r="B977" s="22" t="s">
        <v>769</v>
      </c>
      <c r="C977" s="27" t="s">
        <v>1468</v>
      </c>
      <c r="D977" s="24">
        <v>720</v>
      </c>
    </row>
    <row r="978" spans="1:4" x14ac:dyDescent="0.3">
      <c r="A978" s="22" t="s">
        <v>1469</v>
      </c>
      <c r="B978" s="22" t="s">
        <v>769</v>
      </c>
      <c r="C978" s="27" t="s">
        <v>1470</v>
      </c>
      <c r="D978" s="24">
        <v>730</v>
      </c>
    </row>
    <row r="979" spans="1:4" x14ac:dyDescent="0.3">
      <c r="A979" s="22" t="s">
        <v>1471</v>
      </c>
      <c r="B979" s="22" t="s">
        <v>769</v>
      </c>
      <c r="C979" s="28">
        <v>72724752</v>
      </c>
      <c r="D979" s="24">
        <v>740</v>
      </c>
    </row>
    <row r="980" spans="1:4" x14ac:dyDescent="0.3">
      <c r="A980" s="22" t="s">
        <v>1472</v>
      </c>
      <c r="B980" s="22" t="s">
        <v>769</v>
      </c>
      <c r="C980" s="27" t="s">
        <v>1473</v>
      </c>
      <c r="D980" s="24">
        <v>380</v>
      </c>
    </row>
    <row r="981" spans="1:4" x14ac:dyDescent="0.3">
      <c r="A981" s="22" t="s">
        <v>1474</v>
      </c>
      <c r="B981" s="22" t="s">
        <v>769</v>
      </c>
      <c r="C981" s="27" t="s">
        <v>1475</v>
      </c>
      <c r="D981" s="24">
        <v>770</v>
      </c>
    </row>
    <row r="982" spans="1:4" x14ac:dyDescent="0.3">
      <c r="A982" s="22" t="s">
        <v>1476</v>
      </c>
      <c r="B982" s="22" t="s">
        <v>769</v>
      </c>
      <c r="C982" s="27" t="s">
        <v>1477</v>
      </c>
      <c r="D982" s="24">
        <v>780</v>
      </c>
    </row>
    <row r="983" spans="1:4" x14ac:dyDescent="0.3">
      <c r="A983" s="22" t="s">
        <v>1478</v>
      </c>
      <c r="B983" s="22" t="s">
        <v>769</v>
      </c>
      <c r="C983" s="27" t="s">
        <v>1479</v>
      </c>
      <c r="D983" s="24">
        <v>790</v>
      </c>
    </row>
    <row r="984" spans="1:4" x14ac:dyDescent="0.3">
      <c r="A984" s="22" t="s">
        <v>1480</v>
      </c>
      <c r="B984" s="22" t="s">
        <v>769</v>
      </c>
      <c r="C984" s="27" t="s">
        <v>1481</v>
      </c>
      <c r="D984" s="24">
        <v>800</v>
      </c>
    </row>
    <row r="985" spans="1:4" x14ac:dyDescent="0.3">
      <c r="A985" s="22" t="s">
        <v>1482</v>
      </c>
      <c r="B985" s="22" t="s">
        <v>769</v>
      </c>
      <c r="C985" s="27" t="s">
        <v>1483</v>
      </c>
      <c r="D985" s="24">
        <v>810</v>
      </c>
    </row>
    <row r="986" spans="1:4" x14ac:dyDescent="0.3">
      <c r="A986" s="22" t="s">
        <v>1484</v>
      </c>
      <c r="B986" s="22" t="s">
        <v>769</v>
      </c>
      <c r="C986" s="27">
        <v>54280280</v>
      </c>
      <c r="D986" s="24">
        <v>820</v>
      </c>
    </row>
    <row r="987" spans="1:4" x14ac:dyDescent="0.3">
      <c r="A987" s="22" t="s">
        <v>1485</v>
      </c>
      <c r="B987" s="22" t="s">
        <v>769</v>
      </c>
      <c r="C987" s="27">
        <v>707055</v>
      </c>
      <c r="D987" s="24">
        <v>840</v>
      </c>
    </row>
    <row r="988" spans="1:4" x14ac:dyDescent="0.3">
      <c r="A988" s="22" t="s">
        <v>1486</v>
      </c>
      <c r="B988" s="22" t="s">
        <v>769</v>
      </c>
      <c r="C988" s="27" t="s">
        <v>1487</v>
      </c>
      <c r="D988" s="24">
        <v>880</v>
      </c>
    </row>
    <row r="989" spans="1:4" x14ac:dyDescent="0.3">
      <c r="A989" s="22" t="s">
        <v>1488</v>
      </c>
      <c r="B989" s="22" t="s">
        <v>769</v>
      </c>
      <c r="C989" s="27">
        <v>204585557</v>
      </c>
      <c r="D989" s="24">
        <v>890</v>
      </c>
    </row>
    <row r="990" spans="1:4" x14ac:dyDescent="0.3">
      <c r="A990" s="22" t="s">
        <v>1489</v>
      </c>
      <c r="B990" s="22" t="s">
        <v>769</v>
      </c>
      <c r="C990" s="27" t="s">
        <v>1490</v>
      </c>
      <c r="D990" s="24">
        <v>900</v>
      </c>
    </row>
    <row r="991" spans="1:4" x14ac:dyDescent="0.3">
      <c r="A991" s="22" t="s">
        <v>1491</v>
      </c>
      <c r="B991" s="22" t="s">
        <v>769</v>
      </c>
      <c r="C991" s="27" t="s">
        <v>1492</v>
      </c>
      <c r="D991" s="24">
        <v>910</v>
      </c>
    </row>
    <row r="992" spans="1:4" x14ac:dyDescent="0.3">
      <c r="A992" s="22" t="s">
        <v>1493</v>
      </c>
      <c r="B992" s="22" t="s">
        <v>769</v>
      </c>
      <c r="C992" s="27" t="s">
        <v>1494</v>
      </c>
      <c r="D992" s="24">
        <v>920</v>
      </c>
    </row>
    <row r="993" spans="1:4" x14ac:dyDescent="0.3">
      <c r="A993" s="22" t="s">
        <v>1495</v>
      </c>
      <c r="B993" s="22" t="s">
        <v>769</v>
      </c>
      <c r="C993" s="27" t="s">
        <v>1496</v>
      </c>
      <c r="D993" s="24">
        <v>930</v>
      </c>
    </row>
    <row r="994" spans="1:4" x14ac:dyDescent="0.3">
      <c r="A994" s="22" t="s">
        <v>1497</v>
      </c>
      <c r="B994" s="22" t="s">
        <v>769</v>
      </c>
      <c r="C994" s="27" t="s">
        <v>1498</v>
      </c>
      <c r="D994" s="24">
        <v>940</v>
      </c>
    </row>
    <row r="995" spans="1:4" x14ac:dyDescent="0.3">
      <c r="A995" s="22" t="s">
        <v>1499</v>
      </c>
      <c r="B995" s="22" t="s">
        <v>769</v>
      </c>
      <c r="C995" s="27" t="s">
        <v>1500</v>
      </c>
      <c r="D995" s="24">
        <v>380</v>
      </c>
    </row>
    <row r="996" spans="1:4" x14ac:dyDescent="0.3">
      <c r="A996" s="22" t="s">
        <v>1501</v>
      </c>
      <c r="B996" s="22" t="s">
        <v>769</v>
      </c>
      <c r="C996" s="27" t="s">
        <v>1502</v>
      </c>
      <c r="D996" s="24">
        <v>960</v>
      </c>
    </row>
    <row r="997" spans="1:4" x14ac:dyDescent="0.3">
      <c r="A997" s="22" t="s">
        <v>1503</v>
      </c>
      <c r="B997" s="22" t="s">
        <v>769</v>
      </c>
      <c r="C997" s="27" t="s">
        <v>1504</v>
      </c>
      <c r="D997" s="24">
        <v>970</v>
      </c>
    </row>
    <row r="998" spans="1:4" x14ac:dyDescent="0.3">
      <c r="A998" s="22" t="s">
        <v>1505</v>
      </c>
      <c r="B998" s="22" t="s">
        <v>769</v>
      </c>
      <c r="C998" s="27" t="s">
        <v>1506</v>
      </c>
      <c r="D998" s="24">
        <v>980</v>
      </c>
    </row>
    <row r="999" spans="1:4" x14ac:dyDescent="0.3">
      <c r="A999" s="22" t="s">
        <v>1507</v>
      </c>
      <c r="B999" s="22" t="s">
        <v>769</v>
      </c>
      <c r="C999" s="27" t="s">
        <v>1508</v>
      </c>
      <c r="D999" s="24">
        <v>990</v>
      </c>
    </row>
    <row r="1000" spans="1:4" x14ac:dyDescent="0.3">
      <c r="A1000" s="22" t="s">
        <v>1509</v>
      </c>
      <c r="B1000" s="22" t="s">
        <v>769</v>
      </c>
      <c r="C1000" s="27" t="s">
        <v>1510</v>
      </c>
      <c r="D1000" s="24">
        <v>1000</v>
      </c>
    </row>
    <row r="1001" spans="1:4" x14ac:dyDescent="0.3">
      <c r="A1001" s="22" t="s">
        <v>1511</v>
      </c>
      <c r="B1001" s="22" t="s">
        <v>769</v>
      </c>
      <c r="C1001" s="28">
        <v>55805080</v>
      </c>
      <c r="D1001" s="24">
        <v>1010</v>
      </c>
    </row>
    <row r="1002" spans="1:4" x14ac:dyDescent="0.3">
      <c r="A1002" s="22" t="s">
        <v>1512</v>
      </c>
      <c r="B1002" s="22" t="s">
        <v>769</v>
      </c>
      <c r="C1002" s="27" t="s">
        <v>1513</v>
      </c>
      <c r="D1002" s="24">
        <v>1020</v>
      </c>
    </row>
    <row r="1003" spans="1:4" x14ac:dyDescent="0.3">
      <c r="A1003" s="22" t="s">
        <v>1514</v>
      </c>
      <c r="B1003" s="22" t="s">
        <v>769</v>
      </c>
      <c r="C1003" s="27" t="s">
        <v>1515</v>
      </c>
      <c r="D1003" s="24">
        <v>1030</v>
      </c>
    </row>
    <row r="1004" spans="1:4" x14ac:dyDescent="0.3">
      <c r="A1004" s="22" t="s">
        <v>1516</v>
      </c>
      <c r="B1004" s="22" t="s">
        <v>769</v>
      </c>
      <c r="C1004" s="27">
        <v>2224477</v>
      </c>
      <c r="D1004" s="24">
        <v>1040</v>
      </c>
    </row>
    <row r="1005" spans="1:4" x14ac:dyDescent="0.3">
      <c r="A1005" s="22" t="s">
        <v>1517</v>
      </c>
      <c r="B1005" s="22" t="s">
        <v>769</v>
      </c>
      <c r="C1005" s="27" t="s">
        <v>1518</v>
      </c>
      <c r="D1005" s="24">
        <v>1050</v>
      </c>
    </row>
    <row r="1006" spans="1:4" x14ac:dyDescent="0.3">
      <c r="A1006" s="22" t="s">
        <v>1519</v>
      </c>
      <c r="B1006" s="22" t="s">
        <v>769</v>
      </c>
      <c r="C1006" s="27" t="s">
        <v>1520</v>
      </c>
      <c r="D1006" s="24">
        <v>1060</v>
      </c>
    </row>
    <row r="1007" spans="1:4" x14ac:dyDescent="0.3">
      <c r="A1007" s="22" t="s">
        <v>1521</v>
      </c>
      <c r="B1007" s="22" t="s">
        <v>769</v>
      </c>
      <c r="C1007" s="27" t="s">
        <v>1522</v>
      </c>
      <c r="D1007" s="24">
        <v>1070</v>
      </c>
    </row>
    <row r="1008" spans="1:4" x14ac:dyDescent="0.3">
      <c r="A1008" s="22" t="s">
        <v>1523</v>
      </c>
      <c r="B1008" s="22" t="s">
        <v>769</v>
      </c>
      <c r="C1008" s="28">
        <v>470787</v>
      </c>
      <c r="D1008" s="24">
        <v>1080</v>
      </c>
    </row>
    <row r="1009" spans="1:4" x14ac:dyDescent="0.3">
      <c r="A1009" s="22" t="s">
        <v>1524</v>
      </c>
      <c r="B1009" s="22" t="s">
        <v>769</v>
      </c>
      <c r="C1009" s="27" t="s">
        <v>1525</v>
      </c>
      <c r="D1009" s="24">
        <v>1090</v>
      </c>
    </row>
    <row r="1010" spans="1:4" x14ac:dyDescent="0.3">
      <c r="A1010" s="22" t="s">
        <v>1526</v>
      </c>
      <c r="B1010" s="22" t="s">
        <v>769</v>
      </c>
      <c r="C1010" s="27" t="s">
        <v>1527</v>
      </c>
      <c r="D1010" s="24">
        <v>1100</v>
      </c>
    </row>
    <row r="1011" spans="1:4" x14ac:dyDescent="0.3">
      <c r="A1011" s="22" t="s">
        <v>1528</v>
      </c>
      <c r="B1011" s="22" t="s">
        <v>769</v>
      </c>
      <c r="C1011" s="27" t="s">
        <v>1529</v>
      </c>
      <c r="D1011" s="24">
        <v>1110</v>
      </c>
    </row>
    <row r="1012" spans="1:4" x14ac:dyDescent="0.3">
      <c r="A1012" s="22" t="s">
        <v>1530</v>
      </c>
      <c r="B1012" s="22" t="s">
        <v>769</v>
      </c>
      <c r="C1012" s="27" t="s">
        <v>1531</v>
      </c>
      <c r="D1012" s="24">
        <v>1120</v>
      </c>
    </row>
    <row r="1013" spans="1:4" x14ac:dyDescent="0.3">
      <c r="A1013" s="22" t="s">
        <v>1532</v>
      </c>
      <c r="B1013" s="22" t="s">
        <v>769</v>
      </c>
      <c r="C1013" s="27" t="s">
        <v>1533</v>
      </c>
      <c r="D1013" s="24">
        <v>1130</v>
      </c>
    </row>
    <row r="1014" spans="1:4" x14ac:dyDescent="0.3">
      <c r="A1014" s="22" t="s">
        <v>1534</v>
      </c>
      <c r="B1014" s="22" t="s">
        <v>769</v>
      </c>
      <c r="C1014" s="27" t="s">
        <v>1535</v>
      </c>
      <c r="D1014" s="24">
        <v>1140</v>
      </c>
    </row>
    <row r="1015" spans="1:4" x14ac:dyDescent="0.3">
      <c r="A1015" s="22" t="s">
        <v>1536</v>
      </c>
      <c r="B1015" s="22" t="s">
        <v>769</v>
      </c>
      <c r="C1015" s="27" t="s">
        <v>1537</v>
      </c>
      <c r="D1015" s="24">
        <v>1150</v>
      </c>
    </row>
    <row r="1016" spans="1:4" x14ac:dyDescent="0.3">
      <c r="A1016" s="22" t="s">
        <v>1538</v>
      </c>
      <c r="B1016" s="22" t="s">
        <v>769</v>
      </c>
      <c r="C1016" s="27" t="s">
        <v>1539</v>
      </c>
      <c r="D1016" s="24">
        <v>1160</v>
      </c>
    </row>
    <row r="1017" spans="1:4" x14ac:dyDescent="0.3">
      <c r="A1017" s="22" t="s">
        <v>1540</v>
      </c>
      <c r="B1017" s="22" t="s">
        <v>769</v>
      </c>
      <c r="C1017" s="27" t="s">
        <v>1541</v>
      </c>
      <c r="D1017" s="24">
        <v>1170</v>
      </c>
    </row>
    <row r="1018" spans="1:4" x14ac:dyDescent="0.3">
      <c r="A1018" s="22" t="s">
        <v>1542</v>
      </c>
      <c r="B1018" s="22" t="s">
        <v>769</v>
      </c>
      <c r="C1018" s="27" t="s">
        <v>1543</v>
      </c>
      <c r="D1018" s="24">
        <v>1180</v>
      </c>
    </row>
    <row r="1019" spans="1:4" x14ac:dyDescent="0.3">
      <c r="A1019" s="22" t="s">
        <v>1544</v>
      </c>
      <c r="B1019" s="22" t="s">
        <v>769</v>
      </c>
      <c r="C1019" s="27" t="s">
        <v>1545</v>
      </c>
      <c r="D1019" s="24">
        <v>1190</v>
      </c>
    </row>
    <row r="1020" spans="1:4" x14ac:dyDescent="0.3">
      <c r="A1020" s="22" t="s">
        <v>1546</v>
      </c>
      <c r="B1020" s="22" t="s">
        <v>769</v>
      </c>
      <c r="C1020" s="27" t="s">
        <v>1547</v>
      </c>
      <c r="D1020" s="24">
        <v>1200</v>
      </c>
    </row>
    <row r="1021" spans="1:4" x14ac:dyDescent="0.3">
      <c r="A1021" s="22" t="s">
        <v>1548</v>
      </c>
      <c r="B1021" s="22" t="s">
        <v>769</v>
      </c>
      <c r="C1021" s="27" t="s">
        <v>1549</v>
      </c>
      <c r="D1021" s="24">
        <v>1210</v>
      </c>
    </row>
    <row r="1022" spans="1:4" x14ac:dyDescent="0.3">
      <c r="A1022" s="22" t="s">
        <v>1550</v>
      </c>
      <c r="B1022" s="22" t="s">
        <v>769</v>
      </c>
      <c r="C1022" s="27" t="s">
        <v>1551</v>
      </c>
      <c r="D1022" s="24">
        <v>1220</v>
      </c>
    </row>
    <row r="1023" spans="1:4" x14ac:dyDescent="0.3">
      <c r="A1023" s="22" t="s">
        <v>1552</v>
      </c>
      <c r="B1023" s="22" t="s">
        <v>769</v>
      </c>
      <c r="C1023" s="28">
        <v>28727780</v>
      </c>
      <c r="D1023" s="24">
        <v>1230</v>
      </c>
    </row>
    <row r="1024" spans="1:4" x14ac:dyDescent="0.3">
      <c r="A1024" s="22" t="s">
        <v>1553</v>
      </c>
      <c r="B1024" s="22" t="s">
        <v>769</v>
      </c>
      <c r="C1024" s="27" t="s">
        <v>1554</v>
      </c>
      <c r="D1024" s="24">
        <v>1240</v>
      </c>
    </row>
    <row r="1025" spans="1:4" x14ac:dyDescent="0.3">
      <c r="A1025" s="22" t="s">
        <v>1555</v>
      </c>
      <c r="B1025" s="22" t="s">
        <v>769</v>
      </c>
      <c r="C1025" s="27" t="s">
        <v>1556</v>
      </c>
      <c r="D1025" s="24">
        <v>1250</v>
      </c>
    </row>
    <row r="1026" spans="1:4" x14ac:dyDescent="0.3">
      <c r="A1026" s="22" t="s">
        <v>1557</v>
      </c>
      <c r="B1026" s="22" t="s">
        <v>769</v>
      </c>
      <c r="C1026" s="27" t="s">
        <v>1558</v>
      </c>
      <c r="D1026" s="24">
        <v>1260</v>
      </c>
    </row>
    <row r="1027" spans="1:4" x14ac:dyDescent="0.3">
      <c r="A1027" s="22" t="s">
        <v>1559</v>
      </c>
      <c r="B1027" s="22" t="s">
        <v>769</v>
      </c>
      <c r="C1027" s="27" t="s">
        <v>1560</v>
      </c>
      <c r="D1027" s="24">
        <v>1270</v>
      </c>
    </row>
    <row r="1028" spans="1:4" x14ac:dyDescent="0.3">
      <c r="A1028" s="22" t="s">
        <v>1561</v>
      </c>
      <c r="B1028" s="22" t="s">
        <v>769</v>
      </c>
      <c r="C1028" s="27" t="s">
        <v>1562</v>
      </c>
      <c r="D1028" s="24">
        <v>1280</v>
      </c>
    </row>
    <row r="1029" spans="1:4" x14ac:dyDescent="0.3">
      <c r="A1029" s="22" t="s">
        <v>1563</v>
      </c>
      <c r="B1029" s="22" t="s">
        <v>769</v>
      </c>
      <c r="C1029" s="27" t="s">
        <v>1564</v>
      </c>
      <c r="D1029" s="24">
        <v>1290</v>
      </c>
    </row>
    <row r="1030" spans="1:4" x14ac:dyDescent="0.3">
      <c r="A1030" s="22" t="s">
        <v>1565</v>
      </c>
      <c r="B1030" s="22" t="s">
        <v>769</v>
      </c>
      <c r="C1030" s="27" t="s">
        <v>1566</v>
      </c>
      <c r="D1030" s="24">
        <v>1300</v>
      </c>
    </row>
    <row r="1031" spans="1:4" x14ac:dyDescent="0.3">
      <c r="A1031" s="22" t="s">
        <v>1567</v>
      </c>
      <c r="B1031" s="22" t="s">
        <v>769</v>
      </c>
      <c r="C1031" s="27">
        <v>5075008280</v>
      </c>
      <c r="D1031" s="24">
        <v>1310</v>
      </c>
    </row>
    <row r="1032" spans="1:4" x14ac:dyDescent="0.3">
      <c r="A1032" s="22" t="s">
        <v>1568</v>
      </c>
      <c r="B1032" s="22" t="s">
        <v>769</v>
      </c>
      <c r="C1032" s="27">
        <v>7084087855</v>
      </c>
      <c r="D1032" s="24">
        <v>1320</v>
      </c>
    </row>
    <row r="1033" spans="1:4" x14ac:dyDescent="0.3">
      <c r="A1033" s="22" t="s">
        <v>1569</v>
      </c>
      <c r="B1033" s="22" t="s">
        <v>769</v>
      </c>
      <c r="C1033" s="27" t="s">
        <v>1570</v>
      </c>
      <c r="D1033" s="24">
        <v>1350</v>
      </c>
    </row>
    <row r="1034" spans="1:4" x14ac:dyDescent="0.3">
      <c r="A1034" s="22" t="s">
        <v>1571</v>
      </c>
      <c r="B1034" s="22" t="s">
        <v>769</v>
      </c>
      <c r="C1034" s="27">
        <v>28422275</v>
      </c>
      <c r="D1034" s="24">
        <v>1380</v>
      </c>
    </row>
    <row r="1035" spans="1:4" x14ac:dyDescent="0.3">
      <c r="A1035" s="22" t="s">
        <v>1572</v>
      </c>
      <c r="B1035" s="22" t="s">
        <v>769</v>
      </c>
      <c r="C1035" s="27">
        <v>75558450</v>
      </c>
      <c r="D1035" s="24">
        <v>1410</v>
      </c>
    </row>
    <row r="1036" spans="1:4" x14ac:dyDescent="0.3">
      <c r="A1036" s="22" t="s">
        <v>1573</v>
      </c>
      <c r="B1036" s="22" t="s">
        <v>769</v>
      </c>
      <c r="C1036" s="27" t="s">
        <v>1574</v>
      </c>
      <c r="D1036" s="24">
        <v>1420</v>
      </c>
    </row>
    <row r="1037" spans="1:4" x14ac:dyDescent="0.3">
      <c r="A1037" s="22" t="s">
        <v>1575</v>
      </c>
      <c r="B1037" s="22" t="s">
        <v>769</v>
      </c>
      <c r="C1037" s="27" t="s">
        <v>1576</v>
      </c>
      <c r="D1037" s="24">
        <v>1530</v>
      </c>
    </row>
    <row r="1038" spans="1:4" x14ac:dyDescent="0.3">
      <c r="A1038" s="22" t="s">
        <v>1577</v>
      </c>
      <c r="B1038" s="22" t="s">
        <v>769</v>
      </c>
      <c r="C1038" s="27" t="s">
        <v>1578</v>
      </c>
      <c r="D1038" s="24">
        <v>1580</v>
      </c>
    </row>
    <row r="1039" spans="1:4" x14ac:dyDescent="0.3">
      <c r="A1039" s="22" t="s">
        <v>1579</v>
      </c>
      <c r="B1039" s="22" t="s">
        <v>769</v>
      </c>
      <c r="C1039" s="27">
        <v>4077848</v>
      </c>
      <c r="D1039" s="24">
        <v>1660</v>
      </c>
    </row>
    <row r="1040" spans="1:4" x14ac:dyDescent="0.3">
      <c r="A1040" s="22" t="s">
        <v>1580</v>
      </c>
      <c r="B1040" s="22" t="s">
        <v>769</v>
      </c>
      <c r="C1040" s="27">
        <v>85727555</v>
      </c>
      <c r="D1040" s="24">
        <v>1700</v>
      </c>
    </row>
    <row r="1041" spans="1:4" x14ac:dyDescent="0.3">
      <c r="A1041" s="22" t="s">
        <v>1581</v>
      </c>
      <c r="B1041" s="22" t="s">
        <v>769</v>
      </c>
      <c r="C1041" s="27">
        <v>208085840</v>
      </c>
      <c r="D1041" s="24">
        <v>1790</v>
      </c>
    </row>
    <row r="1042" spans="1:4" x14ac:dyDescent="0.3">
      <c r="A1042" s="22" t="s">
        <v>1582</v>
      </c>
      <c r="B1042" s="22" t="s">
        <v>769</v>
      </c>
      <c r="C1042" s="27" t="s">
        <v>1583</v>
      </c>
      <c r="D1042" s="24">
        <v>1800</v>
      </c>
    </row>
    <row r="1043" spans="1:4" x14ac:dyDescent="0.3">
      <c r="A1043" s="22" t="s">
        <v>1584</v>
      </c>
      <c r="B1043" s="22" t="s">
        <v>769</v>
      </c>
      <c r="C1043" s="28">
        <v>7278422</v>
      </c>
      <c r="D1043" s="24">
        <v>1810</v>
      </c>
    </row>
    <row r="1044" spans="1:4" x14ac:dyDescent="0.3">
      <c r="A1044" s="22" t="s">
        <v>1585</v>
      </c>
      <c r="B1044" s="22" t="s">
        <v>769</v>
      </c>
      <c r="C1044" s="27">
        <v>458028</v>
      </c>
      <c r="D1044" s="24">
        <v>1840</v>
      </c>
    </row>
    <row r="1045" spans="1:4" x14ac:dyDescent="0.3">
      <c r="A1045" s="22" t="s">
        <v>1586</v>
      </c>
      <c r="B1045" s="22" t="s">
        <v>769</v>
      </c>
      <c r="C1045" s="27">
        <v>4055850087</v>
      </c>
      <c r="D1045" s="24">
        <v>1880</v>
      </c>
    </row>
    <row r="1046" spans="1:4" x14ac:dyDescent="0.3">
      <c r="A1046" s="22" t="s">
        <v>1587</v>
      </c>
      <c r="B1046" s="22" t="s">
        <v>769</v>
      </c>
      <c r="C1046" s="27" t="s">
        <v>1588</v>
      </c>
      <c r="D1046" s="24">
        <v>1890</v>
      </c>
    </row>
    <row r="1047" spans="1:4" x14ac:dyDescent="0.3">
      <c r="A1047" s="22" t="s">
        <v>1589</v>
      </c>
      <c r="B1047" s="22" t="s">
        <v>769</v>
      </c>
      <c r="C1047" s="27" t="s">
        <v>1590</v>
      </c>
      <c r="D1047" s="24">
        <v>1910</v>
      </c>
    </row>
    <row r="1048" spans="1:4" x14ac:dyDescent="0.3">
      <c r="A1048" s="22" t="s">
        <v>1591</v>
      </c>
      <c r="B1048" s="22" t="s">
        <v>769</v>
      </c>
      <c r="C1048" s="27">
        <v>8552248</v>
      </c>
      <c r="D1048" s="24">
        <v>1940</v>
      </c>
    </row>
    <row r="1049" spans="1:4" x14ac:dyDescent="0.3">
      <c r="A1049" s="22" t="s">
        <v>1592</v>
      </c>
      <c r="B1049" s="22" t="s">
        <v>769</v>
      </c>
      <c r="C1049" s="27" t="s">
        <v>1593</v>
      </c>
      <c r="D1049" s="24">
        <v>1960</v>
      </c>
    </row>
    <row r="1050" spans="1:4" x14ac:dyDescent="0.3">
      <c r="A1050" s="22" t="s">
        <v>1594</v>
      </c>
      <c r="B1050" s="22" t="s">
        <v>769</v>
      </c>
      <c r="C1050" s="27" t="s">
        <v>1595</v>
      </c>
      <c r="D1050" s="24">
        <v>1980</v>
      </c>
    </row>
    <row r="1051" spans="1:4" x14ac:dyDescent="0.3">
      <c r="A1051" s="22" t="s">
        <v>1596</v>
      </c>
      <c r="B1051" s="22" t="s">
        <v>769</v>
      </c>
      <c r="C1051" s="27" t="s">
        <v>1597</v>
      </c>
      <c r="D1051" s="24">
        <v>2010</v>
      </c>
    </row>
    <row r="1052" spans="1:4" x14ac:dyDescent="0.3">
      <c r="A1052" s="22" t="s">
        <v>1598</v>
      </c>
      <c r="B1052" s="22" t="s">
        <v>769</v>
      </c>
      <c r="C1052" s="27" t="s">
        <v>1599</v>
      </c>
      <c r="D1052" s="24">
        <v>2020</v>
      </c>
    </row>
    <row r="1053" spans="1:4" x14ac:dyDescent="0.3">
      <c r="A1053" s="22" t="s">
        <v>1600</v>
      </c>
      <c r="B1053" s="22" t="s">
        <v>769</v>
      </c>
      <c r="C1053" s="27">
        <v>27200787</v>
      </c>
      <c r="D1053" s="24">
        <v>2070</v>
      </c>
    </row>
    <row r="1054" spans="1:4" x14ac:dyDescent="0.3">
      <c r="A1054" s="22" t="s">
        <v>1601</v>
      </c>
      <c r="B1054" s="22" t="s">
        <v>769</v>
      </c>
      <c r="C1054" s="27" t="s">
        <v>1602</v>
      </c>
      <c r="D1054" s="24">
        <v>2130</v>
      </c>
    </row>
    <row r="1055" spans="1:4" x14ac:dyDescent="0.3">
      <c r="A1055" s="22" t="s">
        <v>1603</v>
      </c>
      <c r="B1055" s="22" t="s">
        <v>769</v>
      </c>
      <c r="C1055" s="27" t="s">
        <v>1604</v>
      </c>
      <c r="D1055" s="24">
        <v>1035</v>
      </c>
    </row>
    <row r="1056" spans="1:4" x14ac:dyDescent="0.3">
      <c r="A1056" s="22" t="s">
        <v>1605</v>
      </c>
      <c r="B1056" s="22" t="s">
        <v>769</v>
      </c>
      <c r="C1056" s="27" t="s">
        <v>1606</v>
      </c>
      <c r="D1056" s="24">
        <v>1134</v>
      </c>
    </row>
    <row r="1057" spans="1:4" x14ac:dyDescent="0.3">
      <c r="A1057" s="22" t="s">
        <v>1607</v>
      </c>
      <c r="B1057" s="22" t="s">
        <v>769</v>
      </c>
      <c r="C1057" s="27">
        <v>20800455</v>
      </c>
      <c r="D1057" s="24">
        <v>1137</v>
      </c>
    </row>
    <row r="1058" spans="1:4" x14ac:dyDescent="0.3">
      <c r="A1058" s="22" t="s">
        <v>1608</v>
      </c>
      <c r="B1058" s="22" t="s">
        <v>769</v>
      </c>
      <c r="C1058" s="27">
        <v>8577787</v>
      </c>
      <c r="D1058" s="24">
        <v>1140</v>
      </c>
    </row>
    <row r="1059" spans="1:4" x14ac:dyDescent="0.3">
      <c r="A1059" s="22" t="s">
        <v>1609</v>
      </c>
      <c r="B1059" s="22" t="s">
        <v>769</v>
      </c>
      <c r="C1059" s="27" t="s">
        <v>1610</v>
      </c>
      <c r="D1059" s="24">
        <v>1161</v>
      </c>
    </row>
    <row r="1060" spans="1:4" x14ac:dyDescent="0.3">
      <c r="A1060" s="22" t="s">
        <v>1611</v>
      </c>
      <c r="B1060" s="22" t="s">
        <v>769</v>
      </c>
      <c r="C1060" s="27">
        <v>4777287</v>
      </c>
      <c r="D1060" s="24">
        <v>1167</v>
      </c>
    </row>
    <row r="1061" spans="1:4" x14ac:dyDescent="0.3">
      <c r="A1061" s="22" t="s">
        <v>1612</v>
      </c>
      <c r="B1061" s="22" t="s">
        <v>769</v>
      </c>
      <c r="C1061" s="27">
        <v>8550075</v>
      </c>
      <c r="D1061" s="24">
        <v>1176</v>
      </c>
    </row>
    <row r="1062" spans="1:4" x14ac:dyDescent="0.3">
      <c r="A1062" s="22" t="s">
        <v>1613</v>
      </c>
      <c r="B1062" s="22" t="s">
        <v>769</v>
      </c>
      <c r="C1062" s="27">
        <v>7075545878</v>
      </c>
      <c r="D1062" s="24">
        <v>1179</v>
      </c>
    </row>
    <row r="1063" spans="1:4" x14ac:dyDescent="0.3">
      <c r="A1063" s="22" t="s">
        <v>1614</v>
      </c>
      <c r="B1063" s="22" t="s">
        <v>769</v>
      </c>
      <c r="C1063" s="27">
        <v>758504007</v>
      </c>
      <c r="D1063" s="24">
        <v>1188</v>
      </c>
    </row>
    <row r="1064" spans="1:4" x14ac:dyDescent="0.3">
      <c r="A1064" s="22" t="s">
        <v>1615</v>
      </c>
      <c r="B1064" s="22" t="s">
        <v>769</v>
      </c>
      <c r="C1064" s="27">
        <v>27580854</v>
      </c>
      <c r="D1064" s="24">
        <v>1197</v>
      </c>
    </row>
    <row r="1065" spans="1:4" x14ac:dyDescent="0.3">
      <c r="A1065" s="22" t="s">
        <v>1616</v>
      </c>
      <c r="B1065" s="22" t="s">
        <v>769</v>
      </c>
      <c r="C1065" s="27" t="s">
        <v>1617</v>
      </c>
      <c r="D1065" s="24">
        <v>1203</v>
      </c>
    </row>
    <row r="1066" spans="1:4" x14ac:dyDescent="0.3">
      <c r="A1066" s="22" t="s">
        <v>1618</v>
      </c>
      <c r="B1066" s="22" t="s">
        <v>769</v>
      </c>
      <c r="C1066" s="27">
        <v>70075454</v>
      </c>
      <c r="D1066" s="24">
        <v>1251</v>
      </c>
    </row>
    <row r="1067" spans="1:4" x14ac:dyDescent="0.3">
      <c r="A1067" s="22" t="s">
        <v>1619</v>
      </c>
      <c r="B1067" s="22" t="s">
        <v>769</v>
      </c>
      <c r="C1067" s="27">
        <v>570777</v>
      </c>
      <c r="D1067" s="24">
        <v>1341</v>
      </c>
    </row>
    <row r="1068" spans="1:4" x14ac:dyDescent="0.3">
      <c r="A1068" s="22" t="s">
        <v>1620</v>
      </c>
      <c r="B1068" s="22" t="s">
        <v>769</v>
      </c>
      <c r="C1068" s="27" t="s">
        <v>1621</v>
      </c>
      <c r="D1068" s="24">
        <v>1350</v>
      </c>
    </row>
    <row r="1069" spans="1:4" x14ac:dyDescent="0.3">
      <c r="A1069" s="22" t="s">
        <v>1622</v>
      </c>
      <c r="B1069" s="22" t="s">
        <v>769</v>
      </c>
      <c r="C1069" s="27">
        <v>5754207</v>
      </c>
      <c r="D1069" s="24">
        <v>1374</v>
      </c>
    </row>
    <row r="1070" spans="1:4" x14ac:dyDescent="0.3">
      <c r="A1070" s="22" t="s">
        <v>1623</v>
      </c>
      <c r="B1070" s="22" t="s">
        <v>769</v>
      </c>
      <c r="C1070" s="27" t="s">
        <v>1624</v>
      </c>
      <c r="D1070" s="24">
        <v>1383</v>
      </c>
    </row>
    <row r="1071" spans="1:4" x14ac:dyDescent="0.3">
      <c r="A1071" s="22" t="s">
        <v>1625</v>
      </c>
      <c r="B1071" s="22" t="s">
        <v>769</v>
      </c>
      <c r="C1071" s="27">
        <v>5750875</v>
      </c>
      <c r="D1071" s="24">
        <v>1386</v>
      </c>
    </row>
    <row r="1072" spans="1:4" x14ac:dyDescent="0.3">
      <c r="A1072" s="22" t="s">
        <v>1626</v>
      </c>
      <c r="B1072" s="22" t="s">
        <v>769</v>
      </c>
      <c r="C1072" s="27" t="s">
        <v>1627</v>
      </c>
      <c r="D1072" s="24">
        <v>1389</v>
      </c>
    </row>
    <row r="1073" spans="1:4" x14ac:dyDescent="0.3">
      <c r="A1073" s="22" t="s">
        <v>1628</v>
      </c>
      <c r="B1073" s="22" t="s">
        <v>769</v>
      </c>
      <c r="C1073" s="27" t="s">
        <v>1629</v>
      </c>
      <c r="D1073" s="24">
        <v>1398</v>
      </c>
    </row>
    <row r="1074" spans="1:4" x14ac:dyDescent="0.3">
      <c r="A1074" s="22" t="s">
        <v>1630</v>
      </c>
      <c r="B1074" s="22" t="s">
        <v>769</v>
      </c>
      <c r="C1074" s="27">
        <v>280050405</v>
      </c>
      <c r="D1074" s="24">
        <v>1401</v>
      </c>
    </row>
    <row r="1075" spans="1:4" x14ac:dyDescent="0.3">
      <c r="A1075" s="22" t="s">
        <v>1631</v>
      </c>
      <c r="B1075" s="22" t="s">
        <v>769</v>
      </c>
      <c r="C1075" s="27">
        <v>5055277</v>
      </c>
      <c r="D1075" s="24">
        <v>1404</v>
      </c>
    </row>
    <row r="1076" spans="1:4" x14ac:dyDescent="0.3">
      <c r="A1076" s="22" t="s">
        <v>1632</v>
      </c>
      <c r="B1076" s="22" t="s">
        <v>769</v>
      </c>
      <c r="C1076" s="27">
        <v>8805570</v>
      </c>
      <c r="D1076" s="24">
        <v>1413</v>
      </c>
    </row>
    <row r="1077" spans="1:4" x14ac:dyDescent="0.3">
      <c r="A1077" s="22" t="s">
        <v>1633</v>
      </c>
      <c r="B1077" s="22" t="s">
        <v>769</v>
      </c>
      <c r="C1077" s="27">
        <v>4027258</v>
      </c>
      <c r="D1077" s="24">
        <v>1416</v>
      </c>
    </row>
    <row r="1078" spans="1:4" x14ac:dyDescent="0.3">
      <c r="A1078" s="22" t="s">
        <v>1634</v>
      </c>
      <c r="B1078" s="22" t="s">
        <v>769</v>
      </c>
      <c r="C1078" s="27">
        <v>200850475</v>
      </c>
      <c r="D1078" s="24">
        <v>1422</v>
      </c>
    </row>
    <row r="1079" spans="1:4" x14ac:dyDescent="0.3">
      <c r="A1079" s="22" t="s">
        <v>1635</v>
      </c>
      <c r="B1079" s="22" t="s">
        <v>769</v>
      </c>
      <c r="C1079" s="27">
        <v>8058585578</v>
      </c>
      <c r="D1079" s="24">
        <v>1437</v>
      </c>
    </row>
    <row r="1080" spans="1:4" x14ac:dyDescent="0.3">
      <c r="A1080" s="22" t="s">
        <v>1636</v>
      </c>
      <c r="B1080" s="22" t="s">
        <v>769</v>
      </c>
      <c r="C1080" s="27">
        <v>742505575</v>
      </c>
      <c r="D1080" s="24">
        <v>1449</v>
      </c>
    </row>
    <row r="1081" spans="1:4" x14ac:dyDescent="0.3">
      <c r="A1081" s="22" t="s">
        <v>1637</v>
      </c>
      <c r="B1081" s="22" t="s">
        <v>769</v>
      </c>
      <c r="C1081" s="27" t="s">
        <v>1638</v>
      </c>
      <c r="D1081" s="24">
        <v>1455</v>
      </c>
    </row>
    <row r="1082" spans="1:4" x14ac:dyDescent="0.3">
      <c r="A1082" s="22" t="s">
        <v>1639</v>
      </c>
      <c r="B1082" s="22" t="s">
        <v>769</v>
      </c>
      <c r="C1082" s="27" t="s">
        <v>1640</v>
      </c>
      <c r="D1082" s="24">
        <v>1500</v>
      </c>
    </row>
    <row r="1083" spans="1:4" x14ac:dyDescent="0.3">
      <c r="A1083" s="22" t="s">
        <v>1641</v>
      </c>
      <c r="B1083" s="22" t="s">
        <v>769</v>
      </c>
      <c r="C1083" s="27" t="s">
        <v>1642</v>
      </c>
      <c r="D1083" s="24">
        <v>1530</v>
      </c>
    </row>
    <row r="1084" spans="1:4" x14ac:dyDescent="0.3">
      <c r="A1084" s="22" t="s">
        <v>1643</v>
      </c>
      <c r="B1084" s="22" t="s">
        <v>769</v>
      </c>
      <c r="C1084" s="27">
        <v>7582087</v>
      </c>
      <c r="D1084" s="24">
        <v>1542</v>
      </c>
    </row>
    <row r="1085" spans="1:4" x14ac:dyDescent="0.3">
      <c r="A1085" s="22" t="s">
        <v>1644</v>
      </c>
      <c r="B1085" s="22" t="s">
        <v>769</v>
      </c>
      <c r="C1085" s="27">
        <v>58844505</v>
      </c>
      <c r="D1085" s="24">
        <v>1557</v>
      </c>
    </row>
    <row r="1086" spans="1:4" x14ac:dyDescent="0.3">
      <c r="A1086" s="22" t="s">
        <v>1645</v>
      </c>
      <c r="B1086" s="22" t="s">
        <v>769</v>
      </c>
      <c r="C1086" s="27">
        <v>20077708</v>
      </c>
      <c r="D1086" s="24">
        <v>1560</v>
      </c>
    </row>
    <row r="1087" spans="1:4" x14ac:dyDescent="0.3">
      <c r="A1087" s="22" t="s">
        <v>1646</v>
      </c>
      <c r="B1087" s="22" t="s">
        <v>769</v>
      </c>
      <c r="C1087" s="27">
        <v>42880844</v>
      </c>
      <c r="D1087" s="24">
        <v>1572</v>
      </c>
    </row>
    <row r="1088" spans="1:4" x14ac:dyDescent="0.3">
      <c r="A1088" s="22" t="s">
        <v>1647</v>
      </c>
      <c r="B1088" s="22" t="s">
        <v>769</v>
      </c>
      <c r="C1088" s="27" t="s">
        <v>1648</v>
      </c>
      <c r="D1088" s="24">
        <v>1593</v>
      </c>
    </row>
    <row r="1089" spans="1:4" x14ac:dyDescent="0.3">
      <c r="A1089" s="22" t="s">
        <v>1649</v>
      </c>
      <c r="B1089" s="22" t="s">
        <v>769</v>
      </c>
      <c r="C1089" s="27">
        <v>25285774</v>
      </c>
      <c r="D1089" s="24">
        <v>1596</v>
      </c>
    </row>
    <row r="1090" spans="1:4" x14ac:dyDescent="0.3">
      <c r="A1090" s="22" t="s">
        <v>1650</v>
      </c>
      <c r="B1090" s="22" t="s">
        <v>769</v>
      </c>
      <c r="C1090" s="27">
        <v>424</v>
      </c>
      <c r="D1090" s="24">
        <v>1608</v>
      </c>
    </row>
    <row r="1091" spans="1:4" x14ac:dyDescent="0.3">
      <c r="A1091" s="22" t="s">
        <v>1651</v>
      </c>
      <c r="B1091" s="22" t="s">
        <v>769</v>
      </c>
      <c r="C1091" s="28">
        <v>575205</v>
      </c>
      <c r="D1091" s="24">
        <v>1611</v>
      </c>
    </row>
    <row r="1092" spans="1:4" x14ac:dyDescent="0.3">
      <c r="A1092" s="22" t="s">
        <v>1652</v>
      </c>
      <c r="B1092" s="22" t="s">
        <v>769</v>
      </c>
      <c r="C1092" s="27" t="s">
        <v>1653</v>
      </c>
      <c r="D1092" s="24">
        <v>1617</v>
      </c>
    </row>
    <row r="1093" spans="1:4" x14ac:dyDescent="0.3">
      <c r="A1093" s="22" t="s">
        <v>1654</v>
      </c>
      <c r="B1093" s="22" t="s">
        <v>769</v>
      </c>
      <c r="C1093" s="27">
        <v>70872044</v>
      </c>
      <c r="D1093" s="24">
        <v>1638</v>
      </c>
    </row>
    <row r="1094" spans="1:4" x14ac:dyDescent="0.3">
      <c r="A1094" s="22" t="s">
        <v>1655</v>
      </c>
      <c r="B1094" s="22" t="s">
        <v>769</v>
      </c>
      <c r="C1094" s="27" t="s">
        <v>1656</v>
      </c>
      <c r="D1094" s="24">
        <v>1665</v>
      </c>
    </row>
    <row r="1095" spans="1:4" x14ac:dyDescent="0.3">
      <c r="A1095" s="22" t="s">
        <v>1657</v>
      </c>
      <c r="B1095" s="22" t="s">
        <v>769</v>
      </c>
      <c r="C1095" s="28">
        <v>548820</v>
      </c>
      <c r="D1095" s="24">
        <v>1668</v>
      </c>
    </row>
    <row r="1096" spans="1:4" x14ac:dyDescent="0.3">
      <c r="A1096" s="22" t="s">
        <v>1658</v>
      </c>
      <c r="B1096" s="22" t="s">
        <v>769</v>
      </c>
      <c r="C1096" s="27" t="s">
        <v>1659</v>
      </c>
      <c r="D1096" s="24">
        <v>1671</v>
      </c>
    </row>
    <row r="1097" spans="1:4" x14ac:dyDescent="0.3">
      <c r="A1097" s="22" t="s">
        <v>1660</v>
      </c>
      <c r="B1097" s="22" t="s">
        <v>769</v>
      </c>
      <c r="C1097" s="27">
        <v>7075450</v>
      </c>
      <c r="D1097" s="24">
        <v>1827</v>
      </c>
    </row>
    <row r="1098" spans="1:4" x14ac:dyDescent="0.3">
      <c r="A1098" s="22" t="s">
        <v>1661</v>
      </c>
      <c r="B1098" s="22" t="s">
        <v>769</v>
      </c>
      <c r="C1098" s="27" t="s">
        <v>1662</v>
      </c>
      <c r="D1098" s="24">
        <v>1836</v>
      </c>
    </row>
    <row r="1099" spans="1:4" x14ac:dyDescent="0.3">
      <c r="A1099" s="22" t="s">
        <v>1663</v>
      </c>
      <c r="B1099" s="22" t="s">
        <v>769</v>
      </c>
      <c r="C1099" s="27" t="s">
        <v>1664</v>
      </c>
      <c r="D1099" s="24">
        <v>1842</v>
      </c>
    </row>
    <row r="1100" spans="1:4" x14ac:dyDescent="0.3">
      <c r="A1100" s="22" t="s">
        <v>1665</v>
      </c>
      <c r="B1100" s="22" t="s">
        <v>769</v>
      </c>
      <c r="C1100" s="27" t="s">
        <v>1666</v>
      </c>
      <c r="D1100" s="24">
        <v>1845</v>
      </c>
    </row>
    <row r="1101" spans="1:4" x14ac:dyDescent="0.3">
      <c r="A1101" s="22" t="s">
        <v>1667</v>
      </c>
      <c r="B1101" s="22" t="s">
        <v>769</v>
      </c>
      <c r="C1101" s="27" t="s">
        <v>1668</v>
      </c>
      <c r="D1101" s="24">
        <v>1854</v>
      </c>
    </row>
    <row r="1102" spans="1:4" x14ac:dyDescent="0.3">
      <c r="A1102" s="22" t="s">
        <v>1669</v>
      </c>
      <c r="B1102" s="22" t="s">
        <v>769</v>
      </c>
      <c r="C1102" s="28">
        <v>425044</v>
      </c>
      <c r="D1102" s="24">
        <v>1857</v>
      </c>
    </row>
    <row r="1103" spans="1:4" x14ac:dyDescent="0.3">
      <c r="A1103" s="22" t="s">
        <v>1670</v>
      </c>
      <c r="B1103" s="22" t="s">
        <v>769</v>
      </c>
      <c r="C1103" s="27" t="s">
        <v>1671</v>
      </c>
      <c r="D1103" s="24">
        <v>1860</v>
      </c>
    </row>
    <row r="1104" spans="1:4" x14ac:dyDescent="0.3">
      <c r="A1104" s="22" t="s">
        <v>1672</v>
      </c>
      <c r="B1104" s="22" t="s">
        <v>769</v>
      </c>
      <c r="C1104" s="27">
        <v>2087574705</v>
      </c>
      <c r="D1104" s="24">
        <v>1866</v>
      </c>
    </row>
    <row r="1105" spans="1:4" x14ac:dyDescent="0.3">
      <c r="A1105" s="22" t="s">
        <v>1673</v>
      </c>
      <c r="B1105" s="22" t="s">
        <v>769</v>
      </c>
      <c r="C1105" s="27" t="s">
        <v>1674</v>
      </c>
      <c r="D1105" s="24">
        <v>1887</v>
      </c>
    </row>
    <row r="1106" spans="1:4" x14ac:dyDescent="0.3">
      <c r="A1106" s="22" t="s">
        <v>1675</v>
      </c>
      <c r="B1106" s="22" t="s">
        <v>769</v>
      </c>
      <c r="C1106" s="27" t="s">
        <v>1676</v>
      </c>
      <c r="D1106" s="24">
        <v>1908</v>
      </c>
    </row>
    <row r="1107" spans="1:4" x14ac:dyDescent="0.3">
      <c r="A1107" s="22" t="s">
        <v>1677</v>
      </c>
      <c r="B1107" s="22" t="s">
        <v>769</v>
      </c>
      <c r="C1107" s="27" t="s">
        <v>1678</v>
      </c>
      <c r="D1107" s="24">
        <v>1911</v>
      </c>
    </row>
    <row r="1108" spans="1:4" x14ac:dyDescent="0.3">
      <c r="A1108" s="22" t="s">
        <v>1679</v>
      </c>
      <c r="B1108" s="22" t="s">
        <v>769</v>
      </c>
      <c r="C1108" s="27" t="s">
        <v>1680</v>
      </c>
      <c r="D1108" s="24">
        <v>1914</v>
      </c>
    </row>
    <row r="1109" spans="1:4" x14ac:dyDescent="0.3">
      <c r="A1109" s="22" t="s">
        <v>1681</v>
      </c>
      <c r="B1109" s="22" t="s">
        <v>769</v>
      </c>
      <c r="C1109" s="27" t="s">
        <v>1682</v>
      </c>
      <c r="D1109" s="24">
        <v>1920</v>
      </c>
    </row>
    <row r="1110" spans="1:4" x14ac:dyDescent="0.3">
      <c r="A1110" s="22" t="s">
        <v>1683</v>
      </c>
      <c r="B1110" s="22" t="s">
        <v>769</v>
      </c>
      <c r="C1110" s="27" t="s">
        <v>1684</v>
      </c>
      <c r="D1110" s="24">
        <v>1938</v>
      </c>
    </row>
    <row r="1111" spans="1:4" x14ac:dyDescent="0.3">
      <c r="A1111" s="22" t="s">
        <v>1685</v>
      </c>
      <c r="B1111" s="22" t="s">
        <v>769</v>
      </c>
      <c r="C1111" s="27" t="s">
        <v>1686</v>
      </c>
      <c r="D1111" s="24">
        <v>1950</v>
      </c>
    </row>
    <row r="1112" spans="1:4" x14ac:dyDescent="0.3">
      <c r="A1112" s="22" t="s">
        <v>1687</v>
      </c>
      <c r="B1112" s="22" t="s">
        <v>769</v>
      </c>
      <c r="C1112" s="28">
        <v>8805207</v>
      </c>
      <c r="D1112" s="24">
        <v>1953</v>
      </c>
    </row>
    <row r="1113" spans="1:4" x14ac:dyDescent="0.3">
      <c r="A1113" s="22" t="s">
        <v>1688</v>
      </c>
      <c r="B1113" s="22" t="s">
        <v>769</v>
      </c>
      <c r="C1113" s="27" t="s">
        <v>1689</v>
      </c>
      <c r="D1113" s="24">
        <v>1968</v>
      </c>
    </row>
    <row r="1114" spans="1:4" x14ac:dyDescent="0.3">
      <c r="A1114" s="22" t="s">
        <v>1690</v>
      </c>
      <c r="B1114" s="22" t="s">
        <v>769</v>
      </c>
      <c r="C1114" s="27" t="s">
        <v>1691</v>
      </c>
      <c r="D1114" s="24">
        <v>1977</v>
      </c>
    </row>
    <row r="1115" spans="1:4" x14ac:dyDescent="0.3">
      <c r="A1115" s="22" t="s">
        <v>1692</v>
      </c>
      <c r="B1115" s="22" t="s">
        <v>769</v>
      </c>
      <c r="C1115" s="27" t="s">
        <v>1693</v>
      </c>
      <c r="D1115" s="24">
        <v>1995</v>
      </c>
    </row>
    <row r="1116" spans="1:4" x14ac:dyDescent="0.3">
      <c r="A1116" s="22" t="s">
        <v>1694</v>
      </c>
      <c r="B1116" s="22" t="s">
        <v>769</v>
      </c>
      <c r="C1116" s="28">
        <v>77578844</v>
      </c>
      <c r="D1116" s="24">
        <v>2007</v>
      </c>
    </row>
    <row r="1117" spans="1:4" x14ac:dyDescent="0.3">
      <c r="A1117" s="22" t="s">
        <v>1695</v>
      </c>
      <c r="B1117" s="22" t="s">
        <v>769</v>
      </c>
      <c r="C1117" s="27" t="s">
        <v>1696</v>
      </c>
      <c r="D1117" s="24">
        <v>2010</v>
      </c>
    </row>
    <row r="1118" spans="1:4" x14ac:dyDescent="0.3">
      <c r="A1118" s="22" t="s">
        <v>1697</v>
      </c>
      <c r="B1118" s="22" t="s">
        <v>769</v>
      </c>
      <c r="C1118" s="27" t="s">
        <v>1698</v>
      </c>
      <c r="D1118" s="24">
        <v>2013</v>
      </c>
    </row>
    <row r="1119" spans="1:4" x14ac:dyDescent="0.3">
      <c r="A1119" s="22" t="s">
        <v>1699</v>
      </c>
      <c r="B1119" s="22" t="s">
        <v>769</v>
      </c>
      <c r="C1119" s="27" t="s">
        <v>1700</v>
      </c>
      <c r="D1119" s="24">
        <v>2008.5</v>
      </c>
    </row>
    <row r="1120" spans="1:4" x14ac:dyDescent="0.3">
      <c r="A1120" s="22" t="s">
        <v>1701</v>
      </c>
      <c r="B1120" s="22" t="s">
        <v>769</v>
      </c>
      <c r="C1120" s="27" t="s">
        <v>1702</v>
      </c>
      <c r="D1120" s="24">
        <v>2007</v>
      </c>
    </row>
    <row r="1121" spans="1:4" x14ac:dyDescent="0.3">
      <c r="A1121" s="22" t="s">
        <v>1703</v>
      </c>
      <c r="B1121" s="22" t="s">
        <v>769</v>
      </c>
      <c r="C1121" s="27" t="s">
        <v>1704</v>
      </c>
      <c r="D1121" s="24">
        <v>2005.5</v>
      </c>
    </row>
    <row r="1122" spans="1:4" x14ac:dyDescent="0.3">
      <c r="A1122" s="22" t="s">
        <v>1705</v>
      </c>
      <c r="B1122" s="22" t="s">
        <v>769</v>
      </c>
      <c r="C1122" s="27" t="s">
        <v>1706</v>
      </c>
      <c r="D1122" s="24">
        <v>1992</v>
      </c>
    </row>
    <row r="1123" spans="1:4" x14ac:dyDescent="0.3">
      <c r="A1123" s="22" t="s">
        <v>1707</v>
      </c>
      <c r="B1123" s="22" t="s">
        <v>769</v>
      </c>
      <c r="C1123" s="27" t="s">
        <v>1708</v>
      </c>
      <c r="D1123" s="24">
        <v>1990.5</v>
      </c>
    </row>
    <row r="1124" spans="1:4" x14ac:dyDescent="0.3">
      <c r="A1124" s="22" t="s">
        <v>1709</v>
      </c>
      <c r="B1124" s="22" t="s">
        <v>769</v>
      </c>
      <c r="C1124" s="27" t="s">
        <v>1710</v>
      </c>
      <c r="D1124" s="24">
        <v>1987.5</v>
      </c>
    </row>
    <row r="1125" spans="1:4" x14ac:dyDescent="0.3">
      <c r="A1125" s="22" t="s">
        <v>1711</v>
      </c>
      <c r="B1125" s="22" t="s">
        <v>769</v>
      </c>
      <c r="C1125" s="28">
        <v>20277784</v>
      </c>
      <c r="D1125" s="24">
        <v>1971</v>
      </c>
    </row>
    <row r="1126" spans="1:4" x14ac:dyDescent="0.3">
      <c r="A1126" s="22" t="s">
        <v>1712</v>
      </c>
      <c r="B1126" s="22" t="s">
        <v>769</v>
      </c>
      <c r="C1126" s="27" t="s">
        <v>1713</v>
      </c>
      <c r="D1126" s="24">
        <v>1969.5</v>
      </c>
    </row>
    <row r="1127" spans="1:4" x14ac:dyDescent="0.3">
      <c r="A1127" s="22" t="s">
        <v>1714</v>
      </c>
      <c r="B1127" s="22" t="s">
        <v>769</v>
      </c>
      <c r="C1127" s="27" t="s">
        <v>1715</v>
      </c>
      <c r="D1127" s="24">
        <v>1966.5</v>
      </c>
    </row>
    <row r="1128" spans="1:4" x14ac:dyDescent="0.3">
      <c r="A1128" s="22" t="s">
        <v>1716</v>
      </c>
      <c r="B1128" s="22" t="s">
        <v>769</v>
      </c>
      <c r="C1128" s="27" t="s">
        <v>1717</v>
      </c>
      <c r="D1128" s="24">
        <v>1962</v>
      </c>
    </row>
    <row r="1129" spans="1:4" x14ac:dyDescent="0.3">
      <c r="A1129" s="22" t="s">
        <v>1718</v>
      </c>
      <c r="B1129" s="22" t="s">
        <v>769</v>
      </c>
      <c r="C1129" s="27" t="s">
        <v>1719</v>
      </c>
      <c r="D1129" s="24">
        <v>1960.5</v>
      </c>
    </row>
    <row r="1130" spans="1:4" x14ac:dyDescent="0.3">
      <c r="A1130" s="22" t="s">
        <v>1720</v>
      </c>
      <c r="B1130" s="22" t="s">
        <v>769</v>
      </c>
      <c r="C1130" s="27" t="s">
        <v>1721</v>
      </c>
      <c r="D1130" s="24">
        <v>1954.5</v>
      </c>
    </row>
    <row r="1131" spans="1:4" x14ac:dyDescent="0.3">
      <c r="A1131" s="22" t="s">
        <v>1722</v>
      </c>
      <c r="B1131" s="22" t="s">
        <v>769</v>
      </c>
      <c r="C1131" s="27" t="s">
        <v>1723</v>
      </c>
      <c r="D1131" s="24">
        <v>1948.5</v>
      </c>
    </row>
    <row r="1132" spans="1:4" x14ac:dyDescent="0.3">
      <c r="A1132" s="22" t="s">
        <v>1724</v>
      </c>
      <c r="B1132" s="22" t="s">
        <v>769</v>
      </c>
      <c r="C1132" s="27" t="s">
        <v>1725</v>
      </c>
      <c r="D1132" s="24">
        <v>1944</v>
      </c>
    </row>
    <row r="1133" spans="1:4" x14ac:dyDescent="0.3">
      <c r="A1133" s="22" t="s">
        <v>1726</v>
      </c>
      <c r="B1133" s="22" t="s">
        <v>769</v>
      </c>
      <c r="C1133" s="28">
        <v>70582270</v>
      </c>
      <c r="D1133" s="24">
        <v>1933.5</v>
      </c>
    </row>
    <row r="1134" spans="1:4" x14ac:dyDescent="0.3">
      <c r="A1134" s="22" t="s">
        <v>1727</v>
      </c>
      <c r="B1134" s="22" t="s">
        <v>769</v>
      </c>
      <c r="C1134" s="27" t="s">
        <v>1728</v>
      </c>
      <c r="D1134" s="24">
        <v>1929</v>
      </c>
    </row>
    <row r="1135" spans="1:4" x14ac:dyDescent="0.3">
      <c r="A1135" s="22" t="s">
        <v>1729</v>
      </c>
      <c r="B1135" s="22" t="s">
        <v>769</v>
      </c>
      <c r="C1135" s="27">
        <v>227744857</v>
      </c>
      <c r="D1135" s="24">
        <v>1924.5</v>
      </c>
    </row>
    <row r="1136" spans="1:4" x14ac:dyDescent="0.3">
      <c r="A1136" s="22" t="s">
        <v>1730</v>
      </c>
      <c r="B1136" s="22" t="s">
        <v>769</v>
      </c>
      <c r="C1136" s="27" t="s">
        <v>1731</v>
      </c>
      <c r="D1136" s="24">
        <v>1921.5</v>
      </c>
    </row>
    <row r="1137" spans="1:4" x14ac:dyDescent="0.3">
      <c r="A1137" s="22" t="s">
        <v>1732</v>
      </c>
      <c r="B1137" s="22" t="s">
        <v>769</v>
      </c>
      <c r="C1137" s="27" t="s">
        <v>1733</v>
      </c>
      <c r="D1137" s="24">
        <v>1920</v>
      </c>
    </row>
    <row r="1138" spans="1:4" x14ac:dyDescent="0.3">
      <c r="A1138" s="22" t="s">
        <v>1734</v>
      </c>
      <c r="B1138" s="22" t="s">
        <v>769</v>
      </c>
      <c r="C1138" s="27">
        <v>27700287</v>
      </c>
      <c r="D1138" s="24">
        <v>1918.5</v>
      </c>
    </row>
    <row r="1139" spans="1:4" x14ac:dyDescent="0.3">
      <c r="A1139" s="22" t="s">
        <v>1735</v>
      </c>
      <c r="B1139" s="22" t="s">
        <v>769</v>
      </c>
      <c r="C1139" s="27" t="s">
        <v>1736</v>
      </c>
      <c r="D1139" s="24">
        <v>1917</v>
      </c>
    </row>
    <row r="1140" spans="1:4" x14ac:dyDescent="0.3">
      <c r="A1140" s="22" t="s">
        <v>1737</v>
      </c>
      <c r="B1140" s="22" t="s">
        <v>769</v>
      </c>
      <c r="C1140" s="27">
        <v>224547700</v>
      </c>
      <c r="D1140" s="24">
        <v>1915.5</v>
      </c>
    </row>
    <row r="1141" spans="1:4" x14ac:dyDescent="0.3">
      <c r="A1141" s="22" t="s">
        <v>1738</v>
      </c>
      <c r="B1141" s="22" t="s">
        <v>769</v>
      </c>
      <c r="C1141" s="27">
        <v>707888858</v>
      </c>
      <c r="D1141" s="24">
        <v>1914</v>
      </c>
    </row>
    <row r="1142" spans="1:4" x14ac:dyDescent="0.3">
      <c r="A1142" s="22" t="s">
        <v>1739</v>
      </c>
      <c r="B1142" s="22" t="s">
        <v>769</v>
      </c>
      <c r="C1142" s="27">
        <v>27508544</v>
      </c>
      <c r="D1142" s="24">
        <v>1912.5</v>
      </c>
    </row>
    <row r="1143" spans="1:4" x14ac:dyDescent="0.3">
      <c r="A1143" s="22" t="s">
        <v>1740</v>
      </c>
      <c r="B1143" s="22" t="s">
        <v>769</v>
      </c>
      <c r="C1143" s="27" t="s">
        <v>1741</v>
      </c>
      <c r="D1143" s="24">
        <v>1911</v>
      </c>
    </row>
    <row r="1144" spans="1:4" x14ac:dyDescent="0.3">
      <c r="A1144" s="22" t="s">
        <v>1742</v>
      </c>
      <c r="B1144" s="22" t="s">
        <v>769</v>
      </c>
      <c r="C1144" s="27" t="s">
        <v>1743</v>
      </c>
      <c r="D1144" s="24">
        <v>1909.5</v>
      </c>
    </row>
    <row r="1145" spans="1:4" x14ac:dyDescent="0.3">
      <c r="A1145" s="22" t="s">
        <v>1744</v>
      </c>
      <c r="B1145" s="22" t="s">
        <v>769</v>
      </c>
      <c r="C1145" s="27" t="s">
        <v>1745</v>
      </c>
      <c r="D1145" s="24">
        <v>1905</v>
      </c>
    </row>
    <row r="1146" spans="1:4" x14ac:dyDescent="0.3">
      <c r="A1146" s="22" t="s">
        <v>1746</v>
      </c>
      <c r="B1146" s="22" t="s">
        <v>769</v>
      </c>
      <c r="C1146" s="27" t="s">
        <v>1747</v>
      </c>
      <c r="D1146" s="24">
        <v>1888.5</v>
      </c>
    </row>
    <row r="1147" spans="1:4" x14ac:dyDescent="0.3">
      <c r="A1147" s="22" t="s">
        <v>1748</v>
      </c>
      <c r="B1147" s="22" t="s">
        <v>769</v>
      </c>
      <c r="C1147" s="27" t="s">
        <v>1749</v>
      </c>
      <c r="D1147" s="24">
        <v>1885.5</v>
      </c>
    </row>
    <row r="1148" spans="1:4" x14ac:dyDescent="0.3">
      <c r="A1148" s="22" t="s">
        <v>1750</v>
      </c>
      <c r="B1148" s="22" t="s">
        <v>769</v>
      </c>
      <c r="C1148" s="28">
        <v>57880080</v>
      </c>
      <c r="D1148" s="24">
        <v>1882.5</v>
      </c>
    </row>
    <row r="1149" spans="1:4" x14ac:dyDescent="0.3">
      <c r="A1149" s="22" t="s">
        <v>1751</v>
      </c>
      <c r="B1149" s="22" t="s">
        <v>769</v>
      </c>
      <c r="C1149" s="27" t="s">
        <v>1752</v>
      </c>
      <c r="D1149" s="24">
        <v>1858.5</v>
      </c>
    </row>
    <row r="1150" spans="1:4" x14ac:dyDescent="0.3">
      <c r="A1150" s="22" t="s">
        <v>1753</v>
      </c>
      <c r="B1150" s="22" t="s">
        <v>769</v>
      </c>
      <c r="C1150" s="27" t="s">
        <v>1754</v>
      </c>
      <c r="D1150" s="24">
        <v>1855.5</v>
      </c>
    </row>
    <row r="1151" spans="1:4" x14ac:dyDescent="0.3">
      <c r="A1151" s="22" t="s">
        <v>1755</v>
      </c>
      <c r="B1151" s="22" t="s">
        <v>769</v>
      </c>
      <c r="C1151" s="27" t="s">
        <v>1756</v>
      </c>
      <c r="D1151" s="24">
        <v>1851</v>
      </c>
    </row>
    <row r="1152" spans="1:4" x14ac:dyDescent="0.3">
      <c r="A1152" s="22" t="s">
        <v>1757</v>
      </c>
      <c r="B1152" s="22" t="s">
        <v>769</v>
      </c>
      <c r="C1152" s="27" t="s">
        <v>1758</v>
      </c>
      <c r="D1152" s="24">
        <v>1845</v>
      </c>
    </row>
    <row r="1153" spans="1:4" x14ac:dyDescent="0.3">
      <c r="A1153" s="22" t="s">
        <v>1759</v>
      </c>
      <c r="B1153" s="22" t="s">
        <v>769</v>
      </c>
      <c r="C1153" s="27" t="s">
        <v>1760</v>
      </c>
      <c r="D1153" s="24">
        <v>1842</v>
      </c>
    </row>
    <row r="1154" spans="1:4" x14ac:dyDescent="0.3">
      <c r="A1154" s="22" t="s">
        <v>1761</v>
      </c>
      <c r="B1154" s="22" t="s">
        <v>769</v>
      </c>
      <c r="C1154" s="27" t="s">
        <v>1762</v>
      </c>
      <c r="D1154" s="24">
        <v>1840.5</v>
      </c>
    </row>
    <row r="1155" spans="1:4" x14ac:dyDescent="0.3">
      <c r="A1155" s="22" t="s">
        <v>1763</v>
      </c>
      <c r="B1155" s="22" t="s">
        <v>769</v>
      </c>
      <c r="C1155" s="27" t="s">
        <v>1764</v>
      </c>
      <c r="D1155" s="24">
        <v>1833</v>
      </c>
    </row>
    <row r="1156" spans="1:4" x14ac:dyDescent="0.3">
      <c r="A1156" s="22" t="s">
        <v>1765</v>
      </c>
      <c r="B1156" s="22" t="s">
        <v>769</v>
      </c>
      <c r="C1156" s="27" t="s">
        <v>1766</v>
      </c>
      <c r="D1156" s="24">
        <v>1831.5</v>
      </c>
    </row>
    <row r="1157" spans="1:4" ht="15" thickBot="1" x14ac:dyDescent="0.35">
      <c r="A1157" s="30" t="s">
        <v>1767</v>
      </c>
      <c r="B1157" s="30" t="s">
        <v>769</v>
      </c>
      <c r="C1157" s="31">
        <v>2508450</v>
      </c>
      <c r="D1157" s="32">
        <v>1822.5</v>
      </c>
    </row>
  </sheetData>
  <conditionalFormatting sqref="D2:D1157">
    <cfRule type="aboveAverage" dxfId="18" priority="2"/>
    <cfRule type="aboveAverage" dxfId="17" priority="1" aboveAverage="0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 filterMode="1"/>
  <dimension ref="A1:C37"/>
  <sheetViews>
    <sheetView zoomScale="110" zoomScaleNormal="110" workbookViewId="0">
      <selection activeCell="C3" sqref="C3"/>
    </sheetView>
  </sheetViews>
  <sheetFormatPr defaultColWidth="9.109375" defaultRowHeight="14.4" x14ac:dyDescent="0.3"/>
  <cols>
    <col min="1" max="1" width="42.109375" style="5" bestFit="1" customWidth="1"/>
    <col min="2" max="16384" width="9.109375" style="5"/>
  </cols>
  <sheetData>
    <row r="1" spans="1:3" x14ac:dyDescent="0.3">
      <c r="A1" s="19" t="s">
        <v>70</v>
      </c>
      <c r="C1" s="25" t="s">
        <v>1768</v>
      </c>
    </row>
    <row r="2" spans="1:3" x14ac:dyDescent="0.3">
      <c r="A2" s="22" t="s">
        <v>99</v>
      </c>
    </row>
    <row r="3" spans="1:3" x14ac:dyDescent="0.3">
      <c r="A3" s="22" t="s">
        <v>99</v>
      </c>
    </row>
    <row r="4" spans="1:3" x14ac:dyDescent="0.3">
      <c r="A4" s="22" t="s">
        <v>80</v>
      </c>
    </row>
    <row r="5" spans="1:3" x14ac:dyDescent="0.3">
      <c r="A5" s="22" t="s">
        <v>80</v>
      </c>
    </row>
    <row r="6" spans="1:3" x14ac:dyDescent="0.3">
      <c r="A6" s="22" t="s">
        <v>91</v>
      </c>
    </row>
    <row r="7" spans="1:3" x14ac:dyDescent="0.3">
      <c r="A7" s="22" t="s">
        <v>91</v>
      </c>
    </row>
    <row r="8" spans="1:3" x14ac:dyDescent="0.3">
      <c r="A8" s="22" t="s">
        <v>95</v>
      </c>
    </row>
    <row r="9" spans="1:3" x14ac:dyDescent="0.3">
      <c r="A9" s="22" t="s">
        <v>95</v>
      </c>
    </row>
    <row r="10" spans="1:3" x14ac:dyDescent="0.3">
      <c r="A10" s="22" t="s">
        <v>103</v>
      </c>
    </row>
    <row r="11" spans="1:3" x14ac:dyDescent="0.3">
      <c r="A11" s="22" t="s">
        <v>103</v>
      </c>
    </row>
    <row r="12" spans="1:3" x14ac:dyDescent="0.3">
      <c r="A12" s="22" t="s">
        <v>103</v>
      </c>
    </row>
    <row r="13" spans="1:3" x14ac:dyDescent="0.3">
      <c r="A13" s="22" t="s">
        <v>77</v>
      </c>
    </row>
    <row r="14" spans="1:3" x14ac:dyDescent="0.3">
      <c r="A14" s="22" t="s">
        <v>77</v>
      </c>
    </row>
    <row r="15" spans="1:3" x14ac:dyDescent="0.3">
      <c r="A15" s="22" t="s">
        <v>89</v>
      </c>
    </row>
    <row r="16" spans="1:3" x14ac:dyDescent="0.3">
      <c r="A16" s="38" t="s">
        <v>89</v>
      </c>
    </row>
    <row r="17" spans="1:1" x14ac:dyDescent="0.3">
      <c r="A17" s="38" t="s">
        <v>1819</v>
      </c>
    </row>
    <row r="18" spans="1:1" x14ac:dyDescent="0.3">
      <c r="A18" s="22" t="s">
        <v>93</v>
      </c>
    </row>
    <row r="19" spans="1:1" hidden="1" x14ac:dyDescent="0.3">
      <c r="A19" s="22" t="s">
        <v>92</v>
      </c>
    </row>
    <row r="20" spans="1:1" hidden="1" x14ac:dyDescent="0.3">
      <c r="A20" s="22" t="s">
        <v>102</v>
      </c>
    </row>
    <row r="21" spans="1:1" hidden="1" x14ac:dyDescent="0.3">
      <c r="A21" s="22" t="s">
        <v>98</v>
      </c>
    </row>
    <row r="22" spans="1:1" hidden="1" x14ac:dyDescent="0.3">
      <c r="A22" s="22" t="s">
        <v>104</v>
      </c>
    </row>
    <row r="23" spans="1:1" hidden="1" x14ac:dyDescent="0.3">
      <c r="A23" s="22" t="s">
        <v>83</v>
      </c>
    </row>
    <row r="24" spans="1:1" hidden="1" x14ac:dyDescent="0.3">
      <c r="A24" s="22" t="s">
        <v>81</v>
      </c>
    </row>
    <row r="25" spans="1:1" hidden="1" x14ac:dyDescent="0.3">
      <c r="A25" s="22" t="s">
        <v>79</v>
      </c>
    </row>
    <row r="26" spans="1:1" hidden="1" x14ac:dyDescent="0.3">
      <c r="A26" s="22" t="s">
        <v>82</v>
      </c>
    </row>
    <row r="27" spans="1:1" hidden="1" x14ac:dyDescent="0.3">
      <c r="A27" s="22" t="s">
        <v>97</v>
      </c>
    </row>
    <row r="28" spans="1:1" hidden="1" x14ac:dyDescent="0.3">
      <c r="A28" s="22" t="s">
        <v>88</v>
      </c>
    </row>
    <row r="29" spans="1:1" hidden="1" x14ac:dyDescent="0.3">
      <c r="A29" s="22" t="s">
        <v>100</v>
      </c>
    </row>
    <row r="30" spans="1:1" hidden="1" x14ac:dyDescent="0.3">
      <c r="A30" s="22" t="s">
        <v>74</v>
      </c>
    </row>
    <row r="31" spans="1:1" hidden="1" x14ac:dyDescent="0.3">
      <c r="A31" s="22" t="s">
        <v>87</v>
      </c>
    </row>
    <row r="32" spans="1:1" hidden="1" x14ac:dyDescent="0.3">
      <c r="A32" s="22" t="s">
        <v>94</v>
      </c>
    </row>
    <row r="33" spans="1:1" hidden="1" x14ac:dyDescent="0.3">
      <c r="A33" s="22" t="s">
        <v>96</v>
      </c>
    </row>
    <row r="34" spans="1:1" hidden="1" x14ac:dyDescent="0.3">
      <c r="A34" s="22" t="s">
        <v>86</v>
      </c>
    </row>
    <row r="35" spans="1:1" hidden="1" x14ac:dyDescent="0.3">
      <c r="A35" s="22" t="s">
        <v>90</v>
      </c>
    </row>
    <row r="36" spans="1:1" hidden="1" x14ac:dyDescent="0.3">
      <c r="A36" s="39" t="s">
        <v>101</v>
      </c>
    </row>
    <row r="37" spans="1:1" hidden="1" x14ac:dyDescent="0.3">
      <c r="A37" s="40" t="s">
        <v>85</v>
      </c>
    </row>
  </sheetData>
  <autoFilter ref="A1:A37" xr:uid="{D80A67B7-E0B4-4336-B575-C49D6419B308}">
    <filterColumn colId="0">
      <colorFilter dxfId="16" cellColor="0"/>
    </filterColumn>
  </autoFilter>
  <sortState xmlns:xlrd2="http://schemas.microsoft.com/office/spreadsheetml/2017/richdata2" ref="A2:A37">
    <sortCondition sortBy="fontColor" ref="A2:A37" dxfId="15"/>
    <sortCondition ref="A2:A37"/>
  </sortState>
  <conditionalFormatting sqref="A2:A37">
    <cfRule type="duplicateValues" dxfId="14" priority="2"/>
    <cfRule type="uniqueValues" dxfId="13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Comentários</vt:lpstr>
      <vt:lpstr>Notas1</vt:lpstr>
      <vt:lpstr>Notas2</vt:lpstr>
      <vt:lpstr>Notas3</vt:lpstr>
      <vt:lpstr>Barras de Dados</vt:lpstr>
      <vt:lpstr>Escalas de Cor</vt:lpstr>
      <vt:lpstr>Conjuntos de Ícones</vt:lpstr>
      <vt:lpstr>Ex01</vt:lpstr>
      <vt:lpstr>Ex02</vt:lpstr>
      <vt:lpstr>Ex03</vt:lpstr>
      <vt:lpstr>EX04</vt:lpstr>
      <vt:lpstr>EX05</vt:lpstr>
      <vt:lpstr>EX06</vt:lpstr>
    </vt:vector>
  </TitlesOfParts>
  <Company>Scipione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Usuario</cp:lastModifiedBy>
  <dcterms:created xsi:type="dcterms:W3CDTF">2008-05-03T12:35:23Z</dcterms:created>
  <dcterms:modified xsi:type="dcterms:W3CDTF">2022-02-16T00:54:43Z</dcterms:modified>
</cp:coreProperties>
</file>